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195" windowHeight="79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АБП">'[1]Служебный ФКРБ'!$A$2:$A$138</definedName>
    <definedName name="ВидПредмета">'[1]Вид предмета'!$A$1:$A$3</definedName>
    <definedName name="Год">[1]Год!$A$1:$A$3</definedName>
    <definedName name="Источник">'[1]Источник финансирования'!$A$1:$A$6</definedName>
    <definedName name="КАТО">[1]КАТО!$A$2:$A$17162</definedName>
    <definedName name="Месяц">[1]Месяцы!$A$1:$A$12</definedName>
    <definedName name="Подпрограмма">'[1]Служебный ФКРБ'!$C$2:$C$40</definedName>
    <definedName name="Программа">'[1]Служебный ФКРБ'!$B$2:$B$149</definedName>
    <definedName name="Специфика">[1]ЭКРБ!$A$1:$A$86</definedName>
    <definedName name="Способ">'[1]Способ закупки'!$A$1:$A$14</definedName>
    <definedName name="Тип_пункта">'[1]Тип пункта плана'!$A$1:$A$3</definedName>
    <definedName name="Фонды">[1]Фонд!$A$1:$A$4</definedName>
  </definedNames>
  <calcPr calcId="125725"/>
</workbook>
</file>

<file path=xl/calcChain.xml><?xml version="1.0" encoding="utf-8"?>
<calcChain xmlns="http://schemas.openxmlformats.org/spreadsheetml/2006/main">
  <c r="T200" i="1"/>
  <c r="U199"/>
  <c r="V199" s="1"/>
  <c r="U198"/>
  <c r="V198" s="1"/>
  <c r="U197"/>
  <c r="V197" s="1"/>
  <c r="U196"/>
  <c r="V196" s="1"/>
  <c r="U195"/>
  <c r="V195" s="1"/>
  <c r="U194"/>
  <c r="V194" s="1"/>
  <c r="U193"/>
  <c r="V193" s="1"/>
  <c r="U192"/>
  <c r="V192" s="1"/>
  <c r="U191"/>
  <c r="V191" s="1"/>
  <c r="U190"/>
  <c r="V190" s="1"/>
  <c r="U189"/>
  <c r="V189" s="1"/>
  <c r="U188"/>
  <c r="V188" s="1"/>
  <c r="U187"/>
  <c r="V187" s="1"/>
  <c r="U186"/>
  <c r="V186" s="1"/>
  <c r="U185"/>
  <c r="V185" s="1"/>
  <c r="U184"/>
  <c r="V184" s="1"/>
  <c r="U183"/>
  <c r="V183" s="1"/>
  <c r="U182"/>
  <c r="V182" s="1"/>
  <c r="U181"/>
  <c r="V181" s="1"/>
  <c r="U180"/>
  <c r="V180" s="1"/>
  <c r="U179"/>
  <c r="V179" s="1"/>
  <c r="U178"/>
  <c r="V178" s="1"/>
  <c r="U177"/>
  <c r="V177" s="1"/>
  <c r="U176"/>
  <c r="V176" s="1"/>
  <c r="U175"/>
  <c r="V175" s="1"/>
  <c r="U174"/>
  <c r="V174" s="1"/>
  <c r="U173"/>
  <c r="V173" s="1"/>
  <c r="U172"/>
  <c r="V172" s="1"/>
  <c r="U171"/>
  <c r="V171" s="1"/>
  <c r="U170"/>
  <c r="V170" s="1"/>
  <c r="U169"/>
  <c r="V169" s="1"/>
  <c r="U168"/>
  <c r="V168" s="1"/>
  <c r="U167"/>
  <c r="V167" s="1"/>
  <c r="U166"/>
  <c r="V166" s="1"/>
  <c r="U165"/>
  <c r="V165" s="1"/>
  <c r="U164"/>
  <c r="V164" s="1"/>
  <c r="U163"/>
  <c r="V163" s="1"/>
  <c r="U162"/>
  <c r="V162" s="1"/>
  <c r="U161"/>
  <c r="V161" s="1"/>
  <c r="U160"/>
  <c r="V160" s="1"/>
  <c r="U159"/>
  <c r="V159" s="1"/>
  <c r="U158"/>
  <c r="V158" s="1"/>
  <c r="U157"/>
  <c r="V157" s="1"/>
  <c r="U156"/>
  <c r="V156" s="1"/>
  <c r="U155"/>
  <c r="V155" s="1"/>
  <c r="U154"/>
  <c r="V154" s="1"/>
  <c r="U153"/>
  <c r="V153" s="1"/>
  <c r="U152"/>
  <c r="V152" s="1"/>
  <c r="U151"/>
  <c r="V151" s="1"/>
  <c r="U150"/>
  <c r="V150" s="1"/>
  <c r="U149"/>
  <c r="V149" s="1"/>
  <c r="U148"/>
  <c r="V148" s="1"/>
  <c r="U147"/>
  <c r="V147" s="1"/>
  <c r="U146"/>
  <c r="V146" s="1"/>
  <c r="U145"/>
  <c r="V145" s="1"/>
  <c r="U144"/>
  <c r="V144" s="1"/>
  <c r="U143"/>
  <c r="V143" s="1"/>
  <c r="U142"/>
  <c r="V142" s="1"/>
  <c r="U141"/>
  <c r="V141" s="1"/>
  <c r="U140"/>
  <c r="V140" s="1"/>
  <c r="U139"/>
  <c r="V139" s="1"/>
  <c r="U138"/>
  <c r="V138" s="1"/>
  <c r="U137"/>
  <c r="V137" s="1"/>
  <c r="U136"/>
  <c r="V136" s="1"/>
  <c r="U135"/>
  <c r="V135" s="1"/>
  <c r="U134"/>
  <c r="V134" s="1"/>
  <c r="U133"/>
  <c r="V133" s="1"/>
  <c r="U132"/>
  <c r="V132" s="1"/>
  <c r="U131"/>
  <c r="V131" s="1"/>
  <c r="U130"/>
  <c r="V130" s="1"/>
  <c r="U129"/>
  <c r="V129" s="1"/>
  <c r="U128"/>
  <c r="V128" s="1"/>
  <c r="U127"/>
  <c r="V127" s="1"/>
  <c r="U126"/>
  <c r="V126" s="1"/>
  <c r="U125"/>
  <c r="V125" s="1"/>
  <c r="U124"/>
  <c r="V124" s="1"/>
  <c r="U123"/>
  <c r="V123" s="1"/>
  <c r="U122"/>
  <c r="V122" s="1"/>
  <c r="U121"/>
  <c r="V121" s="1"/>
  <c r="U120"/>
  <c r="V120" s="1"/>
  <c r="U119"/>
  <c r="V119" s="1"/>
  <c r="U118"/>
  <c r="V118" s="1"/>
  <c r="U117"/>
  <c r="V117" s="1"/>
  <c r="U116"/>
  <c r="V116" s="1"/>
  <c r="U115"/>
  <c r="V115" s="1"/>
  <c r="U114"/>
  <c r="V114" s="1"/>
  <c r="U113"/>
  <c r="V113" s="1"/>
  <c r="U112"/>
  <c r="V112" s="1"/>
  <c r="U111"/>
  <c r="V111" s="1"/>
  <c r="U110"/>
  <c r="V110" s="1"/>
  <c r="U109"/>
  <c r="V109" s="1"/>
  <c r="U108"/>
  <c r="V108" s="1"/>
  <c r="U107"/>
  <c r="V107" s="1"/>
  <c r="U106"/>
  <c r="V106" s="1"/>
  <c r="U105"/>
  <c r="V105" s="1"/>
  <c r="U104"/>
  <c r="V104" s="1"/>
  <c r="U103"/>
  <c r="V103" s="1"/>
  <c r="U102"/>
  <c r="V102" s="1"/>
  <c r="U101"/>
  <c r="V101" s="1"/>
  <c r="U100"/>
  <c r="V100" s="1"/>
  <c r="U99"/>
  <c r="V99" s="1"/>
  <c r="U98"/>
  <c r="V98" s="1"/>
  <c r="U97"/>
  <c r="V97" s="1"/>
  <c r="U96"/>
  <c r="V96" s="1"/>
  <c r="U95"/>
  <c r="V95" s="1"/>
  <c r="U94"/>
  <c r="V94" s="1"/>
  <c r="U93"/>
  <c r="V93" s="1"/>
  <c r="U92"/>
  <c r="V92" s="1"/>
  <c r="U91"/>
  <c r="V91" s="1"/>
  <c r="U90"/>
  <c r="V90" s="1"/>
  <c r="U89"/>
  <c r="V89" s="1"/>
  <c r="U88"/>
  <c r="V88" s="1"/>
  <c r="U87"/>
  <c r="V87" s="1"/>
  <c r="U86"/>
  <c r="V86" s="1"/>
  <c r="U85"/>
  <c r="V85" s="1"/>
  <c r="U84"/>
  <c r="V84" s="1"/>
  <c r="U83"/>
  <c r="V83" s="1"/>
  <c r="U82"/>
  <c r="V82" s="1"/>
  <c r="U81"/>
  <c r="V81" s="1"/>
  <c r="U80"/>
  <c r="V80" s="1"/>
  <c r="U79"/>
  <c r="V79" s="1"/>
  <c r="U78"/>
  <c r="V78" s="1"/>
  <c r="U77"/>
  <c r="V77" s="1"/>
  <c r="U76"/>
  <c r="V76" s="1"/>
  <c r="U75"/>
  <c r="V75" s="1"/>
  <c r="U74"/>
  <c r="V74" s="1"/>
  <c r="U73"/>
  <c r="V73" s="1"/>
  <c r="U72"/>
  <c r="V72" s="1"/>
  <c r="U71"/>
  <c r="V71" s="1"/>
  <c r="U70"/>
  <c r="V70" s="1"/>
  <c r="U69"/>
  <c r="V69" s="1"/>
  <c r="U68"/>
  <c r="V68" s="1"/>
  <c r="U67"/>
  <c r="V67" s="1"/>
  <c r="U66"/>
  <c r="V66" s="1"/>
  <c r="U65"/>
  <c r="V65" s="1"/>
  <c r="U64"/>
  <c r="V64" s="1"/>
  <c r="U63"/>
  <c r="V63" s="1"/>
  <c r="U62"/>
  <c r="V62" s="1"/>
  <c r="U61"/>
  <c r="V61" s="1"/>
  <c r="U60"/>
  <c r="V60" s="1"/>
  <c r="U59"/>
  <c r="V59" s="1"/>
  <c r="U58"/>
  <c r="V58" s="1"/>
  <c r="U57"/>
  <c r="V57" s="1"/>
  <c r="U56"/>
  <c r="V56" s="1"/>
  <c r="U55"/>
  <c r="V55" s="1"/>
  <c r="U54"/>
  <c r="V54" s="1"/>
  <c r="U53"/>
  <c r="V53" s="1"/>
  <c r="U52"/>
  <c r="V52" s="1"/>
  <c r="U51"/>
  <c r="V51" s="1"/>
  <c r="U50"/>
  <c r="V50" s="1"/>
  <c r="U49"/>
  <c r="V49" s="1"/>
  <c r="U48"/>
  <c r="V48" s="1"/>
  <c r="U47"/>
  <c r="V47" s="1"/>
  <c r="U46"/>
  <c r="V46" s="1"/>
  <c r="U45"/>
  <c r="V45" s="1"/>
  <c r="U44"/>
  <c r="V44" s="1"/>
  <c r="U43"/>
  <c r="V43" s="1"/>
  <c r="U42"/>
  <c r="V42" s="1"/>
  <c r="U41"/>
  <c r="V41" s="1"/>
  <c r="U40"/>
  <c r="V40" s="1"/>
  <c r="U39"/>
  <c r="V39" s="1"/>
  <c r="U38"/>
  <c r="V38" s="1"/>
  <c r="U37"/>
  <c r="V37" s="1"/>
  <c r="U36"/>
  <c r="V36" s="1"/>
  <c r="U35"/>
  <c r="V35" s="1"/>
  <c r="U34"/>
  <c r="V34" s="1"/>
  <c r="U33"/>
  <c r="V33" s="1"/>
  <c r="U32"/>
  <c r="V32" s="1"/>
  <c r="U31"/>
  <c r="V31" s="1"/>
  <c r="U30"/>
  <c r="V30" s="1"/>
  <c r="U29"/>
  <c r="V29" s="1"/>
  <c r="U28"/>
  <c r="V28" s="1"/>
  <c r="U27"/>
  <c r="V27" s="1"/>
  <c r="U26"/>
  <c r="V26" s="1"/>
  <c r="U25"/>
  <c r="V25" s="1"/>
  <c r="U24"/>
  <c r="V24" s="1"/>
  <c r="U23"/>
  <c r="V23" s="1"/>
  <c r="U22"/>
  <c r="V22" s="1"/>
  <c r="U21"/>
  <c r="V21" s="1"/>
  <c r="U20"/>
  <c r="V20" s="1"/>
  <c r="U19"/>
  <c r="V19" s="1"/>
  <c r="U18"/>
  <c r="V18" s="1"/>
  <c r="U17"/>
  <c r="V17" s="1"/>
  <c r="U16"/>
  <c r="V16" s="1"/>
  <c r="U15"/>
  <c r="V15" s="1"/>
  <c r="U14"/>
  <c r="V14" s="1"/>
  <c r="U13"/>
  <c r="V13" s="1"/>
  <c r="U12"/>
  <c r="V12" s="1"/>
  <c r="U11"/>
  <c r="V11" s="1"/>
</calcChain>
</file>

<file path=xl/sharedStrings.xml><?xml version="1.0" encoding="utf-8"?>
<sst xmlns="http://schemas.openxmlformats.org/spreadsheetml/2006/main" count="3639" uniqueCount="869">
  <si>
    <t>Годовой план государственных закупок товаров, работ и услуг</t>
  </si>
  <si>
    <t>Общие сведения</t>
  </si>
  <si>
    <t>БИН заказчика</t>
  </si>
  <si>
    <t>РНН заказчика</t>
  </si>
  <si>
    <t>Для государственных учреждений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</si>
  <si>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</si>
  <si>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</si>
  <si>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</si>
  <si>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Код ГУ</t>
  </si>
  <si>
    <t>Фонд</t>
  </si>
  <si>
    <t>910140000171</t>
  </si>
  <si>
    <t>481400046729</t>
  </si>
  <si>
    <t>4643292</t>
  </si>
  <si>
    <t>02 Областной бюджет</t>
  </si>
  <si>
    <t>Солтүстік Қазақстан облысы Петропавл қаласы өкімдігі  «Петропавл қаласының білім бөлімі» мемлекеттік мекемесінің «Бiрiншi қалалық жалпы бiлiм беретiн лицей» коммундалық мемлекеттік мекемесі</t>
  </si>
  <si>
    <t>Коммунальное государственное учреждение "Первый городской общеобразовательный лицей" государственного учреждения "Отдел образования города Петропавловска" акимата города Петропавловска Северо-Казахстанской области</t>
  </si>
  <si>
    <t>План государственных закупок</t>
  </si>
  <si>
    <t>№</t>
  </si>
  <si>
    <t>Тип пункта плана</t>
  </si>
  <si>
    <t>Вид предмета закупок</t>
  </si>
  <si>
    <t>Код товара, работы, услуги (в соответствии с КТРУ)</t>
  </si>
  <si>
    <t xml:space="preserve">Наименование закупаемых товаров, работ, услуг на государственном языке (в соответствии с КТРУ) </t>
  </si>
  <si>
    <t>Наименование закупаемых товаров, работ, услуг на русском языке (в соответствии с КТРУ)</t>
  </si>
  <si>
    <t>Краткая характеристика (описание) товаров, работ и услуг на государственном языке (в соответствии с КТРУ)</t>
  </si>
  <si>
    <t>Краткая характеристика (описание) товаров, работ и услуг на русском языке (в соответствии с КТРУ)</t>
  </si>
  <si>
    <t>Дополнительная характеристика (на государственном языке)</t>
  </si>
  <si>
    <t>Дополнительная характеристика (на русском языке)</t>
  </si>
  <si>
    <t>Способ    закупок</t>
  </si>
  <si>
    <t>Единица измерения (в соответствии с КТРУ)</t>
  </si>
  <si>
    <t xml:space="preserve">Количество, объём </t>
  </si>
  <si>
    <t>Цена за единицу, тенге</t>
  </si>
  <si>
    <t>Сумма, утвержденная  для закупки, тенге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</si>
  <si>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</si>
  <si>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</si>
  <si>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</si>
  <si>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</si>
  <si>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</si>
  <si>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</si>
  <si>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</si>
  <si>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</si>
  <si>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</si>
  <si>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</si>
  <si>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</si>
  <si>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23</t>
  </si>
  <si>
    <t>25</t>
  </si>
  <si>
    <t>01 Закупки, не превышающие финансовый год</t>
  </si>
  <si>
    <t>464</t>
  </si>
  <si>
    <t>003</t>
  </si>
  <si>
    <t>000</t>
  </si>
  <si>
    <t>142 Приобретение медикаментов и прочих средств медицинского назначения</t>
  </si>
  <si>
    <t>1 Бюджет</t>
  </si>
  <si>
    <t>Товар</t>
  </si>
  <si>
    <t>21.20.24.00.00.00.32.50.1</t>
  </si>
  <si>
    <t>Бинт эластичный</t>
  </si>
  <si>
    <t>Бинт, вязаный из хлопчатобумажных нитей или тканей с применением эластомерных материалов, обладающий способностью растягиваться</t>
  </si>
  <si>
    <t>Бинттар зарасыз 5 х10</t>
  </si>
  <si>
    <t>Бинты стерильные 5х10</t>
  </si>
  <si>
    <t>05 Запрос ценовых предложений посредством электронных закупок</t>
  </si>
  <si>
    <t>Упаковка</t>
  </si>
  <si>
    <t xml:space="preserve">03 Март </t>
  </si>
  <si>
    <t>апрель</t>
  </si>
  <si>
    <t>591010000</t>
  </si>
  <si>
    <t>Бинттар зарасыз 7 х14</t>
  </si>
  <si>
    <t>Бинты стерильные 7х14</t>
  </si>
  <si>
    <t>21.20.24.00.00.00.31.30.1</t>
  </si>
  <si>
    <t>Вата медицинская компрессная</t>
  </si>
  <si>
    <t>Вата, изготовляемая из хлопка-волокна V - VI сорта с добавлением хлопкового линта, применяется в согревающих компрессах и в качестве мягких прокладок</t>
  </si>
  <si>
    <t>50.0 мақта</t>
  </si>
  <si>
    <t>Вата 50.0</t>
  </si>
  <si>
    <t>21.20.24.00.00.00.32.30.1</t>
  </si>
  <si>
    <t>Бинт крахмальный</t>
  </si>
  <si>
    <t>Марлевый бинт, пропитанный крахмальным клейстером и высушенный, предназначен для наложения медленно отвердевающих фиксирующих повязок</t>
  </si>
  <si>
    <t>3 метрдiң марлясы</t>
  </si>
  <si>
    <t>Марля 3 метра</t>
  </si>
  <si>
    <t>21.20.13.00.00.03.87.89.1</t>
  </si>
  <si>
    <t>Бромгексин</t>
  </si>
  <si>
    <t>Лекарственная форма - теблетки</t>
  </si>
  <si>
    <t>Бромгексин №20</t>
  </si>
  <si>
    <t>21.20.13.00.00.03.12.92.1</t>
  </si>
  <si>
    <t>Но-шпа</t>
  </si>
  <si>
    <t>Спазмолитическое средство (дротаверин) в виде ампул</t>
  </si>
  <si>
    <t>Но-шпа в табл.№20</t>
  </si>
  <si>
    <t>21.20.13.00.00.03.28.05.1</t>
  </si>
  <si>
    <t>Мезим Форте</t>
  </si>
  <si>
    <t>Таблетки, покрытые кишечнорастворимой оболочкой розового цвета, круглые, с двояковыпуклыми поверхностями, с фасками; на изломе возможны коричневые вкрапления</t>
  </si>
  <si>
    <t>Тәбiлеткiлердегi мезим форте</t>
  </si>
  <si>
    <t>Мезим форте в табл.</t>
  </si>
  <si>
    <t>14.12.30.00.00.40.10.25.2</t>
  </si>
  <si>
    <t>Перчатки</t>
  </si>
  <si>
    <t>медицинские, стерильные</t>
  </si>
  <si>
    <t>Биялайлар зарасыз</t>
  </si>
  <si>
    <t>Перчатки стерильные</t>
  </si>
  <si>
    <t>упаковка</t>
  </si>
  <si>
    <t>21.20.13.00.00.03.44.12.1</t>
  </si>
  <si>
    <t>Валерианы экстракт</t>
  </si>
  <si>
    <t>Таблетки, покрытые оболочкой, желтого цвета, с двояковыпуклой поверхностью. На поперечном разрезе видны два слоя.</t>
  </si>
  <si>
    <t>Тәбiлеткiнiң валерьянасының сығындысы</t>
  </si>
  <si>
    <t>Экстракт валерьяны таблетки</t>
  </si>
  <si>
    <t>21.20.11.00.00.00.11.41.1</t>
  </si>
  <si>
    <t>Ципрофлоксацин</t>
  </si>
  <si>
    <t>Противомикробный препарат широкого спектра действия из группы фторхинолонов,  втаблетках по 250 мг, в упаковке 10 штук.</t>
  </si>
  <si>
    <t>№10-шi тәбiлеткiлердегi цитрамон</t>
  </si>
  <si>
    <t>Цитрамон в таблетках №10</t>
  </si>
  <si>
    <t>21.20.13.00.00.03.14.05.1</t>
  </si>
  <si>
    <t>Парацетамол</t>
  </si>
  <si>
    <t>Таблетки белого или белого с кремовым оттенком</t>
  </si>
  <si>
    <t>№10-шi тәбiлеткiлердегi парацетамол</t>
  </si>
  <si>
    <t>Парацетамол в таблетках №10</t>
  </si>
  <si>
    <t>21.20.13.00.00.03.06.97.1</t>
  </si>
  <si>
    <t>Спазган</t>
  </si>
  <si>
    <t>Таблетки круглые, плоские, белого или с желтоватым оттенком цвета, с риской с одной стороны и логотипом - с другой</t>
  </si>
  <si>
    <t>№10-шi тәбiлеткiлердегi Спазган</t>
  </si>
  <si>
    <t>Спазган в таблетках №10</t>
  </si>
  <si>
    <t>20.59.54.00.00.00.00.50.3</t>
  </si>
  <si>
    <t>Уголь активированный (активный уголь)</t>
  </si>
  <si>
    <t>гранулированный АГ-2, марки А, ГОСТ 23998-80</t>
  </si>
  <si>
    <t>0, 5 №10-шi белсендiрiлген көмiр</t>
  </si>
  <si>
    <t>Активированный уголь 0,5 №10</t>
  </si>
  <si>
    <t>21.20.13.00.00.03.52.45.1</t>
  </si>
  <si>
    <t>Ноофен</t>
  </si>
  <si>
    <t>Круглые таблетки плоскоцилиндрической формы с фаской и риской, бледно-желтого цвета</t>
  </si>
  <si>
    <t>№10-шi тәбiлеткiлердегi Аскафен</t>
  </si>
  <si>
    <t>Аскафен в таблетках №10</t>
  </si>
  <si>
    <t>21.20.24.00.00.00.01.10.1</t>
  </si>
  <si>
    <t>Лейкопластырь простой</t>
  </si>
  <si>
    <t>Тонкая материя - обычно в виде узкой полоски - с нанесенной на неё клейкой массой, употребляемая для покрытия небольших повреждений кожи, удержания хирургических повязок и т.п.</t>
  </si>
  <si>
    <t>Катушка түрiндегi дәрiгерлiк 3*500 см лейкопластырь</t>
  </si>
  <si>
    <t>Лейкопластырь катушечный медицинский 3*500 см</t>
  </si>
  <si>
    <t>21.20.13.00.00.03.44.30.1</t>
  </si>
  <si>
    <t>Корвалол</t>
  </si>
  <si>
    <t>Бесцветная прозрачная жидкость со специфическим ароматом</t>
  </si>
  <si>
    <t>25 мл корвалол.</t>
  </si>
  <si>
    <t>Корвалол 25 мл.</t>
  </si>
  <si>
    <t>Флакон</t>
  </si>
  <si>
    <t>21.20.13.00.00.03.80.20.1</t>
  </si>
  <si>
    <t>Фурадонин</t>
  </si>
  <si>
    <t>Таблетки желтого цвета</t>
  </si>
  <si>
    <t>Фурадонин №10</t>
  </si>
  <si>
    <t>21.20.13.00.00.03.12.10.1</t>
  </si>
  <si>
    <t>Анальгин</t>
  </si>
  <si>
    <t>Таблетки белого или белого с желтоватым оттенком цвета</t>
  </si>
  <si>
    <t>№10 тәбiлеткiлердегi анальгин</t>
  </si>
  <si>
    <t>Анальгин в таблетках №10</t>
  </si>
  <si>
    <t>21.10.52.00.00.00.21.40.1</t>
  </si>
  <si>
    <t xml:space="preserve">Преднизолон (дегидрогидрокортизон).  </t>
  </si>
  <si>
    <t>Глюкокортикоид. Производное гидрокортизона</t>
  </si>
  <si>
    <t>Преднизолон ерiтiндi</t>
  </si>
  <si>
    <t xml:space="preserve">Раствор преднизолон </t>
  </si>
  <si>
    <t>Грамм</t>
  </si>
  <si>
    <t>21.20.13.00.00.03.56.20.2</t>
  </si>
  <si>
    <t>Супрастин</t>
  </si>
  <si>
    <t>антигистаминное вещество хлоропирамин в виде раствора в ампулах</t>
  </si>
  <si>
    <t>20 мг супрастинының ерiтiндiсi. 1мл. № 5</t>
  </si>
  <si>
    <t>Раствор супрастина 20 мг. 1мл. № 5</t>
  </si>
  <si>
    <t>21.20.13.00.00.03.44.20.1</t>
  </si>
  <si>
    <t>Валидол</t>
  </si>
  <si>
    <t>Таблетки белого или белого с желтоватым оттенком цвета, с плоской поверхностью, риской и фаской, с характерным запахом ментола; таблетки белого или белого с желтоватым оттенком цвета, с плоской поверхностью, риской и фаской, с характерным запахом ментола</t>
  </si>
  <si>
    <t>Тәбiлеткiлердегi валидол</t>
  </si>
  <si>
    <t>Валидол в таблетках</t>
  </si>
  <si>
    <t>21.20.13.00.00.03.12.61.1</t>
  </si>
  <si>
    <t>Андипал</t>
  </si>
  <si>
    <t>Лекарственная форма - таблетки</t>
  </si>
  <si>
    <t>№10 тәбiлеткiлердегi Андипал</t>
  </si>
  <si>
    <t>Андипал в таблетках №10</t>
  </si>
  <si>
    <t>21.20.13.00.00.03.42.60.1</t>
  </si>
  <si>
    <t>Нафтизин</t>
  </si>
  <si>
    <t>Капли назальные в виде прозрачного бесцветного раствора</t>
  </si>
  <si>
    <t>Нафтизин 0,05 % 10 мл. пласт.</t>
  </si>
  <si>
    <t>21.20.13.00.00.03.87.48.1</t>
  </si>
  <si>
    <t>Бронхолитин</t>
  </si>
  <si>
    <t>Прозрачная жидкость от светло-жёлтого до жёлто-зелёного цвета</t>
  </si>
  <si>
    <t xml:space="preserve">Антикашель № 10 </t>
  </si>
  <si>
    <t>32.50.13.00.00.20.01.01.1</t>
  </si>
  <si>
    <t>Шприц медицинский</t>
  </si>
  <si>
    <t>одноразовый, объем 0,3 мл</t>
  </si>
  <si>
    <t>Шприцтер 10.0 3*комп</t>
  </si>
  <si>
    <t>Шприцы 10.0 3*комп</t>
  </si>
  <si>
    <t>штука</t>
  </si>
  <si>
    <t>32.50.13.00.00.20.01.02.1</t>
  </si>
  <si>
    <t>одноразовый, объем 0,5 мл</t>
  </si>
  <si>
    <t>Шприцтер 5.0 22G игла 3*комп</t>
  </si>
  <si>
    <t>Шприцы 5.0 22G игла 3*комп</t>
  </si>
  <si>
    <t>20.13.31.00.20.00.35.40.2</t>
  </si>
  <si>
    <t>Хлорид натрия (хлористый натрий)</t>
  </si>
  <si>
    <t>Стандарт-титр (фиксанал), для приготовления растворов точно известной концентрации</t>
  </si>
  <si>
    <t>Хлорид натрия  0,9% 10мл. №10</t>
  </si>
  <si>
    <t>21.20.13.00.00.03.99.10.1</t>
  </si>
  <si>
    <t>Перекись водорода  </t>
  </si>
  <si>
    <t>Бесцветная жидкость</t>
  </si>
  <si>
    <t>Перекись водорода DF 3% 50,0</t>
  </si>
  <si>
    <t>13.99.19.00.00.00.00.10.1</t>
  </si>
  <si>
    <t>Текстильные маски для лица</t>
  </si>
  <si>
    <t>Маскалар бiр реттi</t>
  </si>
  <si>
    <t>Маски одноразовые</t>
  </si>
  <si>
    <t>21.20.13.00.00.00.01.11.1</t>
  </si>
  <si>
    <t>Эуфиллин</t>
  </si>
  <si>
    <t>Таблетки, белого или бело-желтоватого цвета, круглой формы</t>
  </si>
  <si>
    <t>Эуффелин в ампул. 2,4 %*5 мл. №10</t>
  </si>
  <si>
    <t>21.20.13.00.00.03.99.90.1</t>
  </si>
  <si>
    <t>Левомеколь</t>
  </si>
  <si>
    <t>Мазь белого или белого с желтоватым оттенком цвета</t>
  </si>
  <si>
    <t>Левомиколь сылақшы соғылған жерлерде</t>
  </si>
  <si>
    <t>Мазь при ушибах Левомиколь</t>
  </si>
  <si>
    <t>21.20.13.00.00.03.87.90.1</t>
  </si>
  <si>
    <t>Беродуал</t>
  </si>
  <si>
    <t>Раствор для ингаляций прозрачный, бесцветный или почти бесцветный, свободный от суспендированных частиц, с почти неощутимым запахом</t>
  </si>
  <si>
    <t>Беротек Н100 МКГ 100 мл. 200 доз</t>
  </si>
  <si>
    <t>067</t>
  </si>
  <si>
    <t>149 Приобретение прочих запасов</t>
  </si>
  <si>
    <t>31.01.13.00.00.00.11.05.1</t>
  </si>
  <si>
    <t>Стенды</t>
  </si>
  <si>
    <t>деревянные</t>
  </si>
  <si>
    <t xml:space="preserve">Стендтер </t>
  </si>
  <si>
    <t>05 Май</t>
  </si>
  <si>
    <t>июнь</t>
  </si>
  <si>
    <t>25.99.21.00.00.10.10.10.1</t>
  </si>
  <si>
    <t>Шкаф</t>
  </si>
  <si>
    <t>Шкафы несгораемые металлические</t>
  </si>
  <si>
    <t>Шкаф екi жақты</t>
  </si>
  <si>
    <t>Шкаф двухстворчатый</t>
  </si>
  <si>
    <t>01 Конкурс</t>
  </si>
  <si>
    <t>02 Февраль</t>
  </si>
  <si>
    <t>31.09.12.00.00.01.01.01.1</t>
  </si>
  <si>
    <t>диван</t>
  </si>
  <si>
    <t>Диван книжка расскладной. каркас: мебельная древесина, мебельная фанера, брус; подлокотники: имеют декоративные глянцевые накладки из МДФ; комплектация: ящик для белья, подушки со съёмными чехлами украшены декоративным кантом;</t>
  </si>
  <si>
    <t>Коридорға дивандар</t>
  </si>
  <si>
    <t>Диванчики в коридор</t>
  </si>
  <si>
    <t>1-4 сыныптың киiм шешетiн бөлмелерi үшiн жиhаздың комплектi</t>
  </si>
  <si>
    <t>Комплект мебели для раздевалок 1-4 класс</t>
  </si>
  <si>
    <t>Бас класстардың киiм шешетiн бөлмелерi үшiн жиhаздың комплектi</t>
  </si>
  <si>
    <t>Комплект мебели для раздевалок старших классов</t>
  </si>
  <si>
    <t>31.01.11.00.00.00.02.04.1</t>
  </si>
  <si>
    <t>Шкаф металлический архивный, сборная конструкция,  1 полка, антресоль, полимерное покрытие.</t>
  </si>
  <si>
    <t>1-4 сыныптың киiм шешетiн бөлмесiндегi шкафтары үшiн антресольлер</t>
  </si>
  <si>
    <t>Антресоли для шкафов в раздевалки 1-4 класс</t>
  </si>
  <si>
    <t>31.01.12.00.00.03.04.01.1</t>
  </si>
  <si>
    <t>тумба</t>
  </si>
  <si>
    <t>1 выдвижная полка для канцелярских принадлежностей, 3 выдвижных ящика. Материал ДСП.</t>
  </si>
  <si>
    <t>Су үшiн тумбочка</t>
  </si>
  <si>
    <t>Тумбочка для воды</t>
  </si>
  <si>
    <t>26.60.12.00.00.02.42.10.1</t>
  </si>
  <si>
    <t>Термометр</t>
  </si>
  <si>
    <t>Медицинский. Электронный.</t>
  </si>
  <si>
    <t>Тонометр</t>
  </si>
  <si>
    <t>04 Апрель</t>
  </si>
  <si>
    <t>май</t>
  </si>
  <si>
    <t>20.30.12.00.00.00.10.10.1</t>
  </si>
  <si>
    <t>Краска</t>
  </si>
  <si>
    <t>на основе сложных полиэфиров, диспергированные или растворенные в летучих органических растворителях</t>
  </si>
  <si>
    <t>Ақ бояуы</t>
  </si>
  <si>
    <t>Краска белая</t>
  </si>
  <si>
    <t>Килограмм</t>
  </si>
  <si>
    <t>25.99.29.00.10.11.11.96.1</t>
  </si>
  <si>
    <t>Валик</t>
  </si>
  <si>
    <t>для арматуры типа КС</t>
  </si>
  <si>
    <t>Тонмен белдiкше</t>
  </si>
  <si>
    <t>Валик с шубкой</t>
  </si>
  <si>
    <t>14.12.30.00.00.80.16.10.1</t>
  </si>
  <si>
    <t>Перчатки технические</t>
  </si>
  <si>
    <t>резиновые, тип 1,  ГОСТ 20010-93</t>
  </si>
  <si>
    <t>Биялайлар резеңке</t>
  </si>
  <si>
    <t>Перчатки резиновые</t>
  </si>
  <si>
    <t>пара</t>
  </si>
  <si>
    <t>23.52.10.00.00.10.10.10.2</t>
  </si>
  <si>
    <t>Известь</t>
  </si>
  <si>
    <t>негашеная комовая, кальциевая, 1 сорт, быстрогасящаяся, ГОСТ 9179-77</t>
  </si>
  <si>
    <t>әктас</t>
  </si>
  <si>
    <t>килограмм</t>
  </si>
  <si>
    <t>32.91.12.00.00.00.13.60.1</t>
  </si>
  <si>
    <t>Кисти и кисточки прочие</t>
  </si>
  <si>
    <t>Материал исполнения - дерево</t>
  </si>
  <si>
    <t>Ақтау үшiн бiлезiктер</t>
  </si>
  <si>
    <t>Кисти для побелки</t>
  </si>
  <si>
    <t>Су эмульсиясы</t>
  </si>
  <si>
    <t xml:space="preserve">Краска водоэмульсионная </t>
  </si>
  <si>
    <t>Бояу үшiн бiлезiк</t>
  </si>
  <si>
    <t>Кисть для покраски</t>
  </si>
  <si>
    <t>20.59.59.00.17.10.10.10.2</t>
  </si>
  <si>
    <t xml:space="preserve">Растворитель </t>
  </si>
  <si>
    <t xml:space="preserve">смесь летучих органических жидкостей, марка 645, ГОСТ 18188-72 </t>
  </si>
  <si>
    <t>Еріткіш</t>
  </si>
  <si>
    <t>Растворитель</t>
  </si>
  <si>
    <t>Литр (куб. дм.)</t>
  </si>
  <si>
    <t>25.93.14.00.00.10.11.10.1</t>
  </si>
  <si>
    <t>Гвоздь</t>
  </si>
  <si>
    <t>ГОСТ 4034-63, гвозди с плоской головкой 1,4х25 мм</t>
  </si>
  <si>
    <t xml:space="preserve">Шегелер </t>
  </si>
  <si>
    <t>Гвозди</t>
  </si>
  <si>
    <t>Бояу жыныс</t>
  </si>
  <si>
    <t>Краска половая</t>
  </si>
  <si>
    <t>Бояу жасыл</t>
  </si>
  <si>
    <t>Краска зеленая</t>
  </si>
  <si>
    <t>Бояу қызыл</t>
  </si>
  <si>
    <t>Краска красная</t>
  </si>
  <si>
    <t>Көгере бояу</t>
  </si>
  <si>
    <t>Краска синяя</t>
  </si>
  <si>
    <t>Бояу көгiлдiр</t>
  </si>
  <si>
    <t>Краска голубая</t>
  </si>
  <si>
    <t>Жоса бояу</t>
  </si>
  <si>
    <t>Краска сурик</t>
  </si>
  <si>
    <t>20.30.11.00.00.00.20.10.1</t>
  </si>
  <si>
    <t>Лак</t>
  </si>
  <si>
    <t>ФП фторопластовые, массовая доля нелетучих веществ, %, не менее 8, условная вязкость при температуре (20±0,5) 0С  12-100</t>
  </si>
  <si>
    <t>Лак кузбас</t>
  </si>
  <si>
    <t>Кузбас лак</t>
  </si>
  <si>
    <t>20.52.10.00.00.00.09.05.1</t>
  </si>
  <si>
    <t>Клей обойный</t>
  </si>
  <si>
    <t>обойный, изготовленный на основе высококачественной хлопковой целлюлозы и преднозначен для наклеевания всех видов обоев на бумажной основе</t>
  </si>
  <si>
    <t>Желiм тұсқағаз</t>
  </si>
  <si>
    <t>17.24.11.10.00.00.00.10.1</t>
  </si>
  <si>
    <t>Обои бумажные</t>
  </si>
  <si>
    <t>гладкие, марки В-0 - водостойкие при наклеивании, ГОСТ 6810-2002</t>
  </si>
  <si>
    <t xml:space="preserve">Тұсқағаз </t>
  </si>
  <si>
    <t>Обои</t>
  </si>
  <si>
    <t>Рулон</t>
  </si>
  <si>
    <t>11.07.11.00.00.00.05.10.5</t>
  </si>
  <si>
    <t xml:space="preserve">Вода </t>
  </si>
  <si>
    <t>Минеральная минерализованная искусственно негазированная. Ионно-солевой и газовый состав, повышенное содержание биологически активных компонентов. С минерализацией не менее 1 г/дм3 или при меньшей минерализации, содержащие биологически активные микрокомпоненты в количестве не ниже бальнеологических норм.</t>
  </si>
  <si>
    <t>18, 9 литрлардың көлемi кулера үшiн су iшiрлiк артезиандық</t>
  </si>
  <si>
    <t>Вода питьевая артезианская для кулера объем 18,9 литров</t>
  </si>
  <si>
    <t>25.73.10.00.00.15.11.10.1</t>
  </si>
  <si>
    <t>Грабля</t>
  </si>
  <si>
    <t>разбивания комьев уже разрыхлённой почвы, очистки последней от выкопанных корней сорных трав, лёгкого разрыхления последней между рядами растений</t>
  </si>
  <si>
    <t xml:space="preserve">Тырнауыштар </t>
  </si>
  <si>
    <t>Грабли</t>
  </si>
  <si>
    <t>32.50.30.00.00.00.11.23.1</t>
  </si>
  <si>
    <t>Носилки</t>
  </si>
  <si>
    <t>мебель медицинская</t>
  </si>
  <si>
    <t xml:space="preserve">Носилктер </t>
  </si>
  <si>
    <t>14.12.30.00.00.30.10.10.1</t>
  </si>
  <si>
    <t>Халат</t>
  </si>
  <si>
    <t>ГОСТ 12.4.103-83</t>
  </si>
  <si>
    <t>Бөлмелердiң жинаушылары үшiн формалар</t>
  </si>
  <si>
    <t>Формы для уборщиц помещений</t>
  </si>
  <si>
    <t>14.13.11.00.00.10.12.30.1</t>
  </si>
  <si>
    <t>Куртка мужская</t>
  </si>
  <si>
    <t>Куртки теплые(включая лыжные) мужские трикотажные из синтетической пряжи . ГОСТ 17037-85</t>
  </si>
  <si>
    <t>Бөлмелердiң қызмет көрсетуi бойынша үшiн формалар жұмыс</t>
  </si>
  <si>
    <t>Формы для рабочих по обслуживанию помещений</t>
  </si>
  <si>
    <t>22.29.23.00.00.00.11.30.1</t>
  </si>
  <si>
    <t>Ведро</t>
  </si>
  <si>
    <t xml:space="preserve"> ведро пластиковое 11л., с контрольной пломбой (прямоугольное), диаметр крышки  292х200  мм, высота 251 мм</t>
  </si>
  <si>
    <t>8 л шелек</t>
  </si>
  <si>
    <t>Ведро 8 л</t>
  </si>
  <si>
    <t>22.29.23.00.00.00.11.28.1</t>
  </si>
  <si>
    <t xml:space="preserve"> ведро пластиковое 5л., с контрольной пломбой (прямоугольное), диаметр крышки  261х189  мм, высота 157 мм</t>
  </si>
  <si>
    <t>5 л шелек</t>
  </si>
  <si>
    <t>Ведро 5 л</t>
  </si>
  <si>
    <t>22.29.23.00.00.00.31.10.1</t>
  </si>
  <si>
    <t>Швабра</t>
  </si>
  <si>
    <t>Швабра пластиковая с зажимом для тряпки</t>
  </si>
  <si>
    <t xml:space="preserve">Швабралар </t>
  </si>
  <si>
    <t>Швабры</t>
  </si>
  <si>
    <t>Араластырғыш кран шар</t>
  </si>
  <si>
    <t>Кран смеситель шаровый</t>
  </si>
  <si>
    <t>23.42.10.17.00.00.00.10.1</t>
  </si>
  <si>
    <t>Картиридж на смеситель</t>
  </si>
  <si>
    <t>механизм для запирания и отпирания клапанов в каналах смесителя умывальника, раковины и т.п.</t>
  </si>
  <si>
    <t xml:space="preserve">Қабыршақтар </t>
  </si>
  <si>
    <t>Раковины</t>
  </si>
  <si>
    <t>23.42.10.12.00.00.33.60.1</t>
  </si>
  <si>
    <t>Унитаз</t>
  </si>
  <si>
    <t xml:space="preserve"> унитаз фаянсовый воронкообразный с косым выпуском без цельноотлитой полочки с бачком.  ГОСТ 30493-96</t>
  </si>
  <si>
    <t>Унитаз күбi тәрiздi бала</t>
  </si>
  <si>
    <t>Унитаз с бочком детский</t>
  </si>
  <si>
    <t>комплект</t>
  </si>
  <si>
    <t>25.72.11.00.00.10.10.10.1</t>
  </si>
  <si>
    <t>Замок</t>
  </si>
  <si>
    <t>Сувальдный замок (французский). Замок, секретная часть которого представляет собой пакет пластин (сувальд) с фигурными вырезами, которые при открытии замка подталкиваются выступами на бородке ключа</t>
  </si>
  <si>
    <t>Құлыптар қыстырылатын</t>
  </si>
  <si>
    <t>Замки врезные</t>
  </si>
  <si>
    <t>16.29.11.00.00.00.00.30.1</t>
  </si>
  <si>
    <t>Черенок</t>
  </si>
  <si>
    <t>Черенок для лопаты деревянный</t>
  </si>
  <si>
    <t>Күрек үшiн черенкалар</t>
  </si>
  <si>
    <t>Черенки для лопаты</t>
  </si>
  <si>
    <t>17.22.13.30.00.00.00.11.1</t>
  </si>
  <si>
    <t>Стаканчики из бумаги  (картона)</t>
  </si>
  <si>
    <t>из одноразовой картонной  посуды стаканы 200мл</t>
  </si>
  <si>
    <t>Бiр реттi пластиктен жасалған стақан</t>
  </si>
  <si>
    <t>Одноразовый пластиковый стакан</t>
  </si>
  <si>
    <t>Штука</t>
  </si>
  <si>
    <t>20.41.31.00.00.10.40.10.2</t>
  </si>
  <si>
    <t>Порошок стиральный</t>
  </si>
  <si>
    <t>предназначен для стирки изделий из различных тканей, ГОСТ 25644-96</t>
  </si>
  <si>
    <t>Ұнтақ жуу</t>
  </si>
  <si>
    <t>20.41.32.00.00.00.30.10.1</t>
  </si>
  <si>
    <t>Средство для чистки ванн и раковин</t>
  </si>
  <si>
    <t>порошкообразное для чистки ванн и раковин</t>
  </si>
  <si>
    <t>Ұнтақ тазартатын құрал</t>
  </si>
  <si>
    <t>Чистящее средство порошок</t>
  </si>
  <si>
    <t>Одна пачка</t>
  </si>
  <si>
    <t>08.99.29.00.00.80.10.30.1</t>
  </si>
  <si>
    <t>Хлорит</t>
  </si>
  <si>
    <t>Блеск стеклянный до перламутрового на плоскостях спайности. Спайность весьма совершенная по (001). Твердость 2-З.</t>
  </si>
  <si>
    <t>Диохлор</t>
  </si>
  <si>
    <t>13.20.11.00.00.60.40.40.2</t>
  </si>
  <si>
    <t>Ткань из синтетических нитей с другими волокнами</t>
  </si>
  <si>
    <t>Ворсовая ткань из синтетических нитей с другими волокнами. Ткни ворсового переплетения. Высокая прочность</t>
  </si>
  <si>
    <t>Кездеме тара</t>
  </si>
  <si>
    <t>Ткань тарная</t>
  </si>
  <si>
    <t>метр</t>
  </si>
  <si>
    <t>32.91.11.00.00.00.11.30.1</t>
  </si>
  <si>
    <t>Веник</t>
  </si>
  <si>
    <t>Из материалов животного происхождения</t>
  </si>
  <si>
    <t xml:space="preserve">Сыпырғыштар </t>
  </si>
  <si>
    <t>Веники</t>
  </si>
  <si>
    <t>27.40.12.00.00.10.10.05.1</t>
  </si>
  <si>
    <t>Лампа накаливания</t>
  </si>
  <si>
    <t>ГОСТ 2239-70, тип ламп  (вакуумная) В235-245-15-1, мощность 15 Вт</t>
  </si>
  <si>
    <t>Электр шырақтары</t>
  </si>
  <si>
    <t>Электрические лампочки</t>
  </si>
  <si>
    <t xml:space="preserve">штука </t>
  </si>
  <si>
    <t>20.41.31.00.00.10.10.10.1</t>
  </si>
  <si>
    <t>Мыло туалетное</t>
  </si>
  <si>
    <t>твердое, марки "Нейтральное" (Н), ГОСТ 28546-2002</t>
  </si>
  <si>
    <t>Сабын туалет</t>
  </si>
  <si>
    <t>08.11.30.00.00.10.10.10.1</t>
  </si>
  <si>
    <t xml:space="preserve">Мел  </t>
  </si>
  <si>
    <t>комовый 1 сорта, содержание СаСО3+MgCO3 в пересчете на CaCO3 в %, не менее 98</t>
  </si>
  <si>
    <t>Бор</t>
  </si>
  <si>
    <t>Мел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</si>
  <si>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</si>
  <si>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</si>
  <si>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</si>
  <si>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>мұсатыры бар терезелер үшiн жуғыш зат</t>
  </si>
  <si>
    <t>Моющее средство для окон с нашатырем</t>
  </si>
  <si>
    <t>Бутылка</t>
  </si>
  <si>
    <t>20.41.32.00.00.00.40.10.1</t>
  </si>
  <si>
    <t>Средство для мытья полов</t>
  </si>
  <si>
    <t>жидкость для мытья  полов</t>
  </si>
  <si>
    <t>Бөлменiң жинасы үшiн жуғыш зат</t>
  </si>
  <si>
    <t>Моющее средство для уборки помещения</t>
  </si>
  <si>
    <t>20.41.31.00.00.10.30.20.1</t>
  </si>
  <si>
    <t>Мыло техническое</t>
  </si>
  <si>
    <t>жидкое специального назначения</t>
  </si>
  <si>
    <t>Сабын сұйық</t>
  </si>
  <si>
    <t>Мыло жидкое</t>
  </si>
  <si>
    <t>Сыртқы жарық үшiн шырақтар</t>
  </si>
  <si>
    <t>Лампочки для наружного освещения</t>
  </si>
  <si>
    <t>17.12.13.40.10.00.00.10.1</t>
  </si>
  <si>
    <t xml:space="preserve">Бумага </t>
  </si>
  <si>
    <t>формат А4, плотность 80г/м2, 21х29,5 см</t>
  </si>
  <si>
    <t>500 парақтардың ораушының ксероксi үшiн қағаз</t>
  </si>
  <si>
    <t>Бумага для ксерокса уп. 500 листов</t>
  </si>
  <si>
    <t>17.12.13.20.00.00.00.50.1</t>
  </si>
  <si>
    <t>Бумага</t>
  </si>
  <si>
    <t>для факса, факсовые ролики, белый, плотность 80г/кв.м, масса 1кв.м 80г, ширина 210мм, диаметр 800мм, температура 18-25С</t>
  </si>
  <si>
    <t>Факс үшiн қағаз</t>
  </si>
  <si>
    <t>Бумага для факса</t>
  </si>
  <si>
    <t>март</t>
  </si>
  <si>
    <t>17.23.13.20.00.00.00.99.1</t>
  </si>
  <si>
    <t xml:space="preserve">Журнал </t>
  </si>
  <si>
    <t>Журналы прочие</t>
  </si>
  <si>
    <t>1-4 сынып класс журналдары</t>
  </si>
  <si>
    <t>Классные журналы 1-4 класс</t>
  </si>
  <si>
    <t>0 сынып класс журналдары</t>
  </si>
  <si>
    <t>Классные журналы 0 класс</t>
  </si>
  <si>
    <t>5-11 сынып класс журналдары</t>
  </si>
  <si>
    <t>Классные журналы 5-11 класс</t>
  </si>
  <si>
    <t>17.23.13.55.00.00.00.03.1</t>
  </si>
  <si>
    <t>Бланк прочий</t>
  </si>
  <si>
    <t xml:space="preserve">Табель учета раб времени ФТУ-3 </t>
  </si>
  <si>
    <t>Табел оқушы</t>
  </si>
  <si>
    <t>Табель ученический</t>
  </si>
  <si>
    <t>17.23.13.60.00.00.00.20.1</t>
  </si>
  <si>
    <t>скоросшиватель</t>
  </si>
  <si>
    <t>Архивная папка для формата А4., 320x230x40мм, формат А4</t>
  </si>
  <si>
    <t>55 мм тез тiккiштерi папкалар</t>
  </si>
  <si>
    <t>Папки скоросшиватели 55 мм</t>
  </si>
  <si>
    <t>75 мм тез тiккiштерi папкалар</t>
  </si>
  <si>
    <t>Папки скоросшиватели 75 мм</t>
  </si>
  <si>
    <t>17.23.13.80.00.00.50.10.1</t>
  </si>
  <si>
    <t>Тетрадь</t>
  </si>
  <si>
    <t>простая, 12 листов</t>
  </si>
  <si>
    <t>Торшаның 12 парақтарының дәптерлерi</t>
  </si>
  <si>
    <t>Тетради 12 листов клетка</t>
  </si>
  <si>
    <t>Сызықтың 12 парақтарының дәптерi</t>
  </si>
  <si>
    <t>Тетрадь 12 листов линия</t>
  </si>
  <si>
    <t>32.99.81.00.00.10.10.11.1</t>
  </si>
  <si>
    <t>Штрих-корректор</t>
  </si>
  <si>
    <t>с кисточкой</t>
  </si>
  <si>
    <t>Спирттен жасалған негiзiнде штрих</t>
  </si>
  <si>
    <t xml:space="preserve">Штрих на спиртовой основе </t>
  </si>
  <si>
    <t>Тез тiккiш картон борлалған</t>
  </si>
  <si>
    <t>Скоросшиватель картонный мелованный</t>
  </si>
  <si>
    <t>25.93.14.00.00.12.12.10.2</t>
  </si>
  <si>
    <t>Скоба</t>
  </si>
  <si>
    <t>Из проволоки из черных металлов, плакированной</t>
  </si>
  <si>
    <t>Тұтқалар №10</t>
  </si>
  <si>
    <t>Скобы №10</t>
  </si>
  <si>
    <t>Ксерокс үшiн қағаз түрлi түстi</t>
  </si>
  <si>
    <t>Бумага цветная для ксерокса</t>
  </si>
  <si>
    <t>Серiппелi тетiгi бар пластиктен жасалған тез тiккiшi папка</t>
  </si>
  <si>
    <t>Папка пластиковая скоросшиватель с пружинным механизмом</t>
  </si>
  <si>
    <t>А4 100 салымдарының папкалары</t>
  </si>
  <si>
    <t xml:space="preserve">Папки 100 вкладышей А4 </t>
  </si>
  <si>
    <t>Папка - пластиктен жасалған бұрышы</t>
  </si>
  <si>
    <t xml:space="preserve">Папка-уголок пластиковая </t>
  </si>
  <si>
    <t>22.29.25.00.00.00.20.10.1</t>
  </si>
  <si>
    <t>Ручка</t>
  </si>
  <si>
    <t>Ручка пластиковая гелевая</t>
  </si>
  <si>
    <t>Қалам шариктi</t>
  </si>
  <si>
    <t xml:space="preserve">Ручка шариковая </t>
  </si>
  <si>
    <t>17.23.12.40.00.00.00.10.1</t>
  </si>
  <si>
    <t>блокнот для записей</t>
  </si>
  <si>
    <t>Формат А4</t>
  </si>
  <si>
    <t>Спиральнiң 80 парақтарының А5 қойын дәптер</t>
  </si>
  <si>
    <t xml:space="preserve">Блокнот А5 80 листов спираль </t>
  </si>
  <si>
    <t>17.23.13.80.00.00.50.15.1</t>
  </si>
  <si>
    <t>общая,60 листов</t>
  </si>
  <si>
    <t>Спиральнiң 60 парақ А5 дәптерi</t>
  </si>
  <si>
    <t>Тетрадь 60 листов А5 спираль</t>
  </si>
  <si>
    <t>25.73.30.00.00.25.12.10.1</t>
  </si>
  <si>
    <t>Зажим</t>
  </si>
  <si>
    <t>Инструмент для крепления деталей и изделий</t>
  </si>
  <si>
    <t>25 мм қысқышы</t>
  </si>
  <si>
    <t>Зажим 25 мм</t>
  </si>
  <si>
    <t>20.52.10.00.00.00.09.01.2</t>
  </si>
  <si>
    <t>Клей</t>
  </si>
  <si>
    <t>Клей канцелярский - карандаш</t>
  </si>
  <si>
    <t>Желiм - 36 грамм қарындаш</t>
  </si>
  <si>
    <t>Клей-карандаш 36 грамм</t>
  </si>
  <si>
    <t>22.29.25.00.00.00.19.10.1</t>
  </si>
  <si>
    <t>Маркер</t>
  </si>
  <si>
    <t xml:space="preserve"> Маркер пластиковый круглый, ширина линии 1,8 мм</t>
  </si>
  <si>
    <t>Бөлгiш 6 түстердiң таңбалағыштарының жиыны</t>
  </si>
  <si>
    <t>Набор маркеров-выделителей 6 цветов</t>
  </si>
  <si>
    <t>22.19.73.00.00.00.40.20.1</t>
  </si>
  <si>
    <t>Футбольный  мяч</t>
  </si>
  <si>
    <t>Футбольный резиновый мяч</t>
  </si>
  <si>
    <t>Футбол доп</t>
  </si>
  <si>
    <t xml:space="preserve">Мяч футбольный </t>
  </si>
  <si>
    <t>12 Без применения норм Закона (статья 4 Закона «О государственных закупках»)</t>
  </si>
  <si>
    <t>32.30.14.00.00.00.11.60.1</t>
  </si>
  <si>
    <t>Обруч гимнастический</t>
  </si>
  <si>
    <t>инвентарь для гимнастики</t>
  </si>
  <si>
    <t>80 см диаметр гимнастикалық шығыршықты қара.</t>
  </si>
  <si>
    <t>Обруч гимнастический диаметр 80 см.</t>
  </si>
  <si>
    <t>32.30.15.00.00.00.12.10.1</t>
  </si>
  <si>
    <t>Оборудование и инвентарь для настольного тенниса</t>
  </si>
  <si>
    <t>Ракетки, шарики и сетки для настольного тенниса</t>
  </si>
  <si>
    <t>Столда ойналатын теннис үшiн түйiршiк</t>
  </si>
  <si>
    <t>Шарик для настольного тенниса</t>
  </si>
  <si>
    <t>25.99.29.00.03.10.10.10.1</t>
  </si>
  <si>
    <t>Ткань, решетка, сетка и ограждение</t>
  </si>
  <si>
    <t>Из алюминия</t>
  </si>
  <si>
    <t>Тор гандбол</t>
  </si>
  <si>
    <t>Сетка гандбольная</t>
  </si>
  <si>
    <t>Комплекттiң бадминтоны үшiн ракеткалар</t>
  </si>
  <si>
    <t>Ракетки для бадминтона комплект</t>
  </si>
  <si>
    <t>25.40.13.00.00.40.22.10.1</t>
  </si>
  <si>
    <t>Спортивно-тренировочный патрон</t>
  </si>
  <si>
    <t>Для обучения и проведения спортивных стрельб, с уменьшенным зарядом пороха</t>
  </si>
  <si>
    <t>(уп) оқтар</t>
  </si>
  <si>
    <t>Пули (уп)</t>
  </si>
  <si>
    <t>Штука условная</t>
  </si>
  <si>
    <t>28.13.22.00.00.00.13.11.1</t>
  </si>
  <si>
    <t>насос</t>
  </si>
  <si>
    <t>ручной, для накачивания мячей и игрушек, с иглой</t>
  </si>
  <si>
    <t>Доптар үшiн сорған</t>
  </si>
  <si>
    <t>Насос для мячей</t>
  </si>
  <si>
    <t>22.19.73.00.00.00.40.10.1</t>
  </si>
  <si>
    <t>Детский  мяч</t>
  </si>
  <si>
    <t>Детский резиновый мяч</t>
  </si>
  <si>
    <t xml:space="preserve">Доптар </t>
  </si>
  <si>
    <t>Мячики</t>
  </si>
  <si>
    <t>28.49.23.00.00.00.11.10.1</t>
  </si>
  <si>
    <t>стол</t>
  </si>
  <si>
    <t>стол поворотный</t>
  </si>
  <si>
    <t>Үстел теннис</t>
  </si>
  <si>
    <t>Стол теннисный</t>
  </si>
  <si>
    <t>32.30.15.00.00.00.13.50.1</t>
  </si>
  <si>
    <t xml:space="preserve">ракетки  </t>
  </si>
  <si>
    <t>Комплекты инвентаря для бадминтона</t>
  </si>
  <si>
    <t>Бадминтон үшiн Валан</t>
  </si>
  <si>
    <t>Валан для бадминтона</t>
  </si>
  <si>
    <t>22.19.73.00.00.00.90.10.1</t>
  </si>
  <si>
    <t xml:space="preserve">Маты из  пористой резины </t>
  </si>
  <si>
    <t>Гимнастикалық төсенiштер</t>
  </si>
  <si>
    <t>Маты гимнастические</t>
  </si>
  <si>
    <t>17.23.13.50.00.00.00.60.1</t>
  </si>
  <si>
    <t>Бланки</t>
  </si>
  <si>
    <t>бланки распоряжения Формат А4</t>
  </si>
  <si>
    <t>Аттестаттар</t>
  </si>
  <si>
    <t>Аттестаты</t>
  </si>
  <si>
    <t>Мақтау парақ</t>
  </si>
  <si>
    <t>Похвальный лист</t>
  </si>
  <si>
    <t>Мақтау қағаз</t>
  </si>
  <si>
    <t>Похвальная грамота</t>
  </si>
  <si>
    <t>58.14.12.00.00.00.00.10.1</t>
  </si>
  <si>
    <t xml:space="preserve">Журналы и издания периодические коммерческие, профессиональные и академические печатные </t>
  </si>
  <si>
    <t>Периодическое журнальное издание, имеющее постоянную рубрикацию и содержащее статьи или рефераты по научным, производственным и др. вопросам, литературно-художественные произведения</t>
  </si>
  <si>
    <t>Жазылым</t>
  </si>
  <si>
    <t>Подписка</t>
  </si>
  <si>
    <t>10 Октябрь</t>
  </si>
  <si>
    <t>октябрь</t>
  </si>
  <si>
    <t>26.20.15.00.00.01.11.11.1</t>
  </si>
  <si>
    <t xml:space="preserve">Клавиатура </t>
  </si>
  <si>
    <t>Мультимедийная, содержит дополнительный набор клавиш, выполняющий функции, связанные с управлением мультимедиа.</t>
  </si>
  <si>
    <t>USB клавиатуралар</t>
  </si>
  <si>
    <t xml:space="preserve">Клавиатуры USB </t>
  </si>
  <si>
    <t>26.20.16.06.12.12.11.20.1</t>
  </si>
  <si>
    <t>Манипулятор "мышь"</t>
  </si>
  <si>
    <t>Оптическая, тип подключения - проводной, интерфейс подключения - USB</t>
  </si>
  <si>
    <t>USB тышқан</t>
  </si>
  <si>
    <t>Мышка USB</t>
  </si>
  <si>
    <t>26.20.21.01.14.12.15.10.1</t>
  </si>
  <si>
    <t>Жесткий диск внешний</t>
  </si>
  <si>
    <t>Размер 2,5'', интерфейс eSATA, емкость - 1 Тб</t>
  </si>
  <si>
    <t>SATA 1 TB винчестер</t>
  </si>
  <si>
    <t>Винчестер SATA 1 TB</t>
  </si>
  <si>
    <t>26.20.16.11.13.11.11.10.1</t>
  </si>
  <si>
    <t>Картридж</t>
  </si>
  <si>
    <t>Тонерный. Черный.</t>
  </si>
  <si>
    <t>Canonның принтерi үшiн E-26 картридж</t>
  </si>
  <si>
    <t>Картридж E-26 для принтера Canon</t>
  </si>
  <si>
    <t>27.20.21.00.00.00.01.20.1</t>
  </si>
  <si>
    <t>Аккумулятор</t>
  </si>
  <si>
    <t xml:space="preserve"> Аккумуляторная свинцово-кислотная стартерная батарея 6МТС-9 предназначена для пуска двигателя с одновременным питанием других потребителей электроэнергии мотоциклов и мотороллеров.</t>
  </si>
  <si>
    <t>PIN 20-24 қоректену блогi</t>
  </si>
  <si>
    <t>Блок питания PIN 20-24</t>
  </si>
  <si>
    <t>26.20.22.00.00.00.11.20.1</t>
  </si>
  <si>
    <t>Привод DVD</t>
  </si>
  <si>
    <t>Электрическое устройство для считывания и записи информации с дисков DVD.</t>
  </si>
  <si>
    <t>DVD-ROM sata iшкiсi</t>
  </si>
  <si>
    <t>DVD-ROM sata внутренний</t>
  </si>
  <si>
    <t>DVD-ROM сыртқысы USB</t>
  </si>
  <si>
    <t>DVD-ROM внешний USB</t>
  </si>
  <si>
    <t>26.20.40.00.00.00.21.30.1</t>
  </si>
  <si>
    <t>Кулер</t>
  </si>
  <si>
    <t>Осевой</t>
  </si>
  <si>
    <t>Iшкi винчестерге Кулер</t>
  </si>
  <si>
    <t>Кулер на внутренний винчестер</t>
  </si>
  <si>
    <t>26.20.21.01.14.13.11.08.1</t>
  </si>
  <si>
    <t>Размер 3,5'', интерфейс USB 2.0, емкость - 750 Гб</t>
  </si>
  <si>
    <t>750 GB USB 2.0-шi сыртқы винчестер</t>
  </si>
  <si>
    <t>Внешний винчестер 750 GB USB 2.0</t>
  </si>
  <si>
    <t>BD-ROM DVD R/RW CDRW SATA BLACK дисковод</t>
  </si>
  <si>
    <t xml:space="preserve">Дисковод BD-ROM &amp; DVD±R/RW &amp; CDRW SATA BLACK </t>
  </si>
  <si>
    <t>26.20.40.00.00.00.11.15.1</t>
  </si>
  <si>
    <t>Блок питания</t>
  </si>
  <si>
    <t>стандарт АТX 450 W DTK</t>
  </si>
  <si>
    <t>(450W ) қоректену блогi</t>
  </si>
  <si>
    <t>БЛОК ПИТАНИЯ  (450W)</t>
  </si>
  <si>
    <t>26.11.30.00.11.12.37.31.1</t>
  </si>
  <si>
    <t>Процессор</t>
  </si>
  <si>
    <t>Центральный, Многоядерный. Сокет - Socket LGA 1155, тактовая частота - 3100 МГц</t>
  </si>
  <si>
    <t>(3MB ) 3, 10GHz OEM Sandy Bridge Socket-1155-шi процессор</t>
  </si>
  <si>
    <t>ПРОЦЕССОР  3,10GHz OEM Sandy Bridge Socket-1155 (3MB)</t>
  </si>
  <si>
    <t>26.12.20.00.00.22.13.13.1</t>
  </si>
  <si>
    <t>Видеокарта</t>
  </si>
  <si>
    <t>Чипсет  - NVIDIA, разрядность шины памяти - 128 бит, объем памяти - 1024 Мб</t>
  </si>
  <si>
    <t>PCI-E 2048MB DDR3, DVI, HDMI, DVI, HDMI, HDMI видеокарта</t>
  </si>
  <si>
    <t xml:space="preserve">Видеокарта PCI-E 2048MB DDR3, 128bit, DVI, VGA, HDMI </t>
  </si>
  <si>
    <t>25.99.29.00.02.16.10.10.1</t>
  </si>
  <si>
    <t>Вентилятор</t>
  </si>
  <si>
    <t xml:space="preserve">Изделия  (кроме механических), используемые в строительстве из черных металлов (кроме кованых и штампованных) </t>
  </si>
  <si>
    <t>ВЕНТИЛЯТОР Socket-1156  2000rpm</t>
  </si>
  <si>
    <t>26.20.40.00.00.00.61.20.1</t>
  </si>
  <si>
    <t>Плата</t>
  </si>
  <si>
    <t>материнская, форм-фактора Mini-ATX</t>
  </si>
  <si>
    <t>ATX (H77, PCI-Ex16, PCI-Ex16, 4xPCI-Ex1, 2xPCI, 6SATA, 7.1SB, 14xUSB, GBLAN) Socket-1155 X77H2-A3тiң аналық төлемi</t>
  </si>
  <si>
    <t xml:space="preserve">Материнская плата Socket-1155 X77H2-A3 (H77, 4DDR3 1066/1600, PCI-Ex16, 4xPCI-Ex1, 2xPCI, 6SATA, 7.1SB, 14xUSB, GBLAN) ATX </t>
  </si>
  <si>
    <t>26.11.30.01.12.16.15.02.1</t>
  </si>
  <si>
    <t>Оперативная память</t>
  </si>
  <si>
    <t>Техническое исполнение - DIMM, вид памяти - DDR3, PC10660, емкость - 2 Гб</t>
  </si>
  <si>
    <t>DIMM 2048MB DDR3 PC-10600нiң жедел жадының модулы</t>
  </si>
  <si>
    <t xml:space="preserve">Модуль оперативной памяти DIMM 2048MB DDR3 PC-10600 </t>
  </si>
  <si>
    <t>26.20.40.00.00.00.32.30.1</t>
  </si>
  <si>
    <t>Системный блок</t>
  </si>
  <si>
    <t>Форм-фактор - вертикальный, BigTower (190×482×820).</t>
  </si>
  <si>
    <t>COOLER MASTER TC-230-KKN1 SILVER-BLACK корпус Б/п</t>
  </si>
  <si>
    <t xml:space="preserve">КОРПУС COOLER MASTER TC-230-KKN1 SILVER-BLACK БЕЗ Б/П </t>
  </si>
  <si>
    <t>32.99.11.00.00.00.14.31.1</t>
  </si>
  <si>
    <t xml:space="preserve">Противогаз </t>
  </si>
  <si>
    <t>фильтрующий (фильтрование окружающего воздуха)</t>
  </si>
  <si>
    <t>Азаматтық РМК газға қарсы - шығарылымның 7ВМ 2011 жылы</t>
  </si>
  <si>
    <t>Противогаз гражданский ГП-7ВМ 2011 года выпуска</t>
  </si>
  <si>
    <t>152 Оплата услуг связи</t>
  </si>
  <si>
    <t>Услуга</t>
  </si>
  <si>
    <t>60.10.11.03.03.01.00</t>
  </si>
  <si>
    <t>Услуги связи прочие для целей радиовещания</t>
  </si>
  <si>
    <t>Байланыс қызметі</t>
  </si>
  <si>
    <t>Услуги связи</t>
  </si>
  <si>
    <t>Одна услуга</t>
  </si>
  <si>
    <t>01 Январь</t>
  </si>
  <si>
    <t>январь</t>
  </si>
  <si>
    <t>154 Оплата за аренду помещения</t>
  </si>
  <si>
    <t>Оқу мақсаттары үшiн бөлмелердiң жалдауы</t>
  </si>
  <si>
    <t>Аренда помещений для учебных целей</t>
  </si>
  <si>
    <t>февраль</t>
  </si>
  <si>
    <t>159 Оплата прочих услуг и работ</t>
  </si>
  <si>
    <t>16.10.91.11.10.00.00</t>
  </si>
  <si>
    <t>Услуги по огнезащитному предохранению древесины</t>
  </si>
  <si>
    <t>Услуги по предохранению древесины путем обработки огнезащитным составом</t>
  </si>
  <si>
    <t>Құрам мамандығын төбенiң отқа қарсы өңдеуi</t>
  </si>
  <si>
    <t>Огнезащитная обработка крыши спец. Составом</t>
  </si>
  <si>
    <t>81.29.11.10.00.00.00</t>
  </si>
  <si>
    <t>Услуги по дезинсекции</t>
  </si>
  <si>
    <t>Уничтожение заражённых насекомых с помощью специальных химических средств, путем воздействия горячей воды с паром или с помощью биологических средств (микробов)</t>
  </si>
  <si>
    <t xml:space="preserve">Дезинфекция және дезинсекция </t>
  </si>
  <si>
    <t>Дезинфекции и дезинсекции</t>
  </si>
  <si>
    <t>06 Из одного источника</t>
  </si>
  <si>
    <t>38.11.11.10.00.00.00</t>
  </si>
  <si>
    <t>Услуги по сбору отходов</t>
  </si>
  <si>
    <t>Услуги по сбору отходов неопасных, пригодных для повторного использования из мусорных урн (контейнеров, в том числе передвижных) в общественных местах</t>
  </si>
  <si>
    <t>Қоқыс шығару</t>
  </si>
  <si>
    <t>Вывоз мусора</t>
  </si>
  <si>
    <t>64.11.10.10.00.00.00</t>
  </si>
  <si>
    <t xml:space="preserve">Услуги банка центрального </t>
  </si>
  <si>
    <t>Услуги банка центрального общие</t>
  </si>
  <si>
    <t>Қаржының банкі қызмет</t>
  </si>
  <si>
    <t>Финансовые услуги банка</t>
  </si>
  <si>
    <t>25.94.12.00.00.11.10.10.2</t>
  </si>
  <si>
    <t>Саморез</t>
  </si>
  <si>
    <t>Саморез с потайной головкой</t>
  </si>
  <si>
    <t>Өзi қазғыштар</t>
  </si>
  <si>
    <t>Саморезы</t>
  </si>
  <si>
    <t>Құлыптар көтерiле ұшатын</t>
  </si>
  <si>
    <t>Замки навесные</t>
  </si>
  <si>
    <t>25.99.11.00.00.23.10.10.1</t>
  </si>
  <si>
    <t>Сгон</t>
  </si>
  <si>
    <t>ГОСТ 8969-75, диаметр 8 мм, резьба 1/4 трубы, длина 80 мм</t>
  </si>
  <si>
    <t>Сгондар</t>
  </si>
  <si>
    <t>Сгоны</t>
  </si>
  <si>
    <t>24.20.40.00.18.10.10.11.1</t>
  </si>
  <si>
    <t>Муфта</t>
  </si>
  <si>
    <t>Стальная, прямая, ГОСТ 8966-75</t>
  </si>
  <si>
    <t>Муфта құрамалы сыртқы</t>
  </si>
  <si>
    <t xml:space="preserve">Муфта комбинированная наружная </t>
  </si>
  <si>
    <t>16.29.25.00.00.00.00.20.1</t>
  </si>
  <si>
    <t>Корзина</t>
  </si>
  <si>
    <t xml:space="preserve">Корзина и изделия плетеные из  растительных материалов </t>
  </si>
  <si>
    <t>Қоқысқа кәрзеңкелер</t>
  </si>
  <si>
    <t>Корзины под мусор</t>
  </si>
  <si>
    <t>22.23.12.00.00.17.10.10.1</t>
  </si>
  <si>
    <t xml:space="preserve">Вантуз </t>
  </si>
  <si>
    <t>полипропиленовый с пластиковой ручкой малый</t>
  </si>
  <si>
    <t xml:space="preserve">Квачтар </t>
  </si>
  <si>
    <t>Квачи</t>
  </si>
  <si>
    <t>22.21.29.00.00.50.10.11.1</t>
  </si>
  <si>
    <t>Шланг гибкий</t>
  </si>
  <si>
    <t>для смесителя</t>
  </si>
  <si>
    <t>Араластырғыштар үшiн шлангтер</t>
  </si>
  <si>
    <t>Шланги для смесителей</t>
  </si>
  <si>
    <t>17.22.11.10.00.00.00.10.2</t>
  </si>
  <si>
    <t>Бумага туалетная</t>
  </si>
  <si>
    <t>однослойная, ширина не менее 90 мм, длина не менее 30 м</t>
  </si>
  <si>
    <t>Туалет қағазы</t>
  </si>
  <si>
    <t>Туалетная бумага</t>
  </si>
  <si>
    <t>22.21.29.00.00.35.10.10.1</t>
  </si>
  <si>
    <t xml:space="preserve">Кран </t>
  </si>
  <si>
    <t>кран шаровый из поливинилхлорида с муфтовыми окончаниями под клеевое соединение</t>
  </si>
  <si>
    <t>Кран Маевскийлер</t>
  </si>
  <si>
    <t>Краны Маевского</t>
  </si>
  <si>
    <t>86.90.19.19.00.00.00</t>
  </si>
  <si>
    <t>Услуги по медицинскому осмотру персонала, включая предварительные, периодические и  внеочередные (внеплановые) осмотры</t>
  </si>
  <si>
    <t>Қызметкерлердің медициналық тексерілуі</t>
  </si>
  <si>
    <t>Медицинский осмотр сотрудников</t>
  </si>
  <si>
    <t>62.09.20.20.50.05.00</t>
  </si>
  <si>
    <t>Услуги по установке и настройке инструментального программного обеспечения</t>
  </si>
  <si>
    <t>Услуги по установке и настройке программного обеспечения, предназначенного для использования в ходе проектирования, разработки и сопровождения программ.</t>
  </si>
  <si>
    <t xml:space="preserve">«Бюджет» «К-2 бағдарламалық қамтаасыз ету мен техникалық қолдау бойынша қызмет көрсету» </t>
  </si>
  <si>
    <t>Услуг по технической поддержке и сопровождению программного обеспечения К-2 «Бюджет»</t>
  </si>
  <si>
    <t>38.12.11.10.00.00.00</t>
  </si>
  <si>
    <t>Услуги по сбору медицинских отходов</t>
  </si>
  <si>
    <t>Сбор и утилизация медицинских веществ (или смеси веществ), признанные непригодными для дальнейшего использования в рамках имеющихся технологий, или после использования продукции</t>
  </si>
  <si>
    <t>Бiрреттiк шприцтердiң пайдаланылуы</t>
  </si>
  <si>
    <t>Утилизация шприцов</t>
  </si>
  <si>
    <t>74.90.21.14.00.00.00</t>
  </si>
  <si>
    <t>Услуги независимых экспертов</t>
  </si>
  <si>
    <t>Услуги независимых экспертов, привлекаемых от различных организаций</t>
  </si>
  <si>
    <t>Теплоустановоктiң техникалық күйiн сарапшылық тексеру</t>
  </si>
  <si>
    <t xml:space="preserve">Экспертное обследование технического состояния теплоустановок </t>
  </si>
  <si>
    <t>Сарапшылық тексеру 
электр қондырғы ларды техникалық күй</t>
  </si>
  <si>
    <t>Экспертное обследование 
технического состояния электроустановок</t>
  </si>
  <si>
    <t>1000 Втке дейiн электр қондырғыларды сынауға және өлшем бойынша техникалық құжаттаманы ресiмдеу</t>
  </si>
  <si>
    <t>Оформление технической документации по испытанию и измерению электроустановок до 1000 Вт</t>
  </si>
  <si>
    <t>35.30.12.16.00.00.00</t>
  </si>
  <si>
    <t>Услуги по промывке и опрессовке системы отопления</t>
  </si>
  <si>
    <t>Жылытуды жүйенiң жуу және прессi</t>
  </si>
  <si>
    <t xml:space="preserve">Промывка и опрессовка системы отопления </t>
  </si>
  <si>
    <t>85.59.13.31.00.00.00</t>
  </si>
  <si>
    <t>Услуги по внеплановым семинарам</t>
  </si>
  <si>
    <t>внеплановые семинары</t>
  </si>
  <si>
    <t>Семинар</t>
  </si>
  <si>
    <t>58.29.31.10.00.00.00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</si>
  <si>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</si>
  <si>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</si>
  <si>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Бағдарламалық қамтамасыз ету лицензия ұзартылуы "Elluminate "</t>
  </si>
  <si>
    <t>Продление лицензии программного обеспечения "Elluminate"</t>
  </si>
  <si>
    <t>56.10.19.20.00.00.00</t>
  </si>
  <si>
    <t>Услуги по обеспечению питанием прочие</t>
  </si>
  <si>
    <t>Ыстық тамақ бойынша қызметтер</t>
  </si>
  <si>
    <t>Услуги по горячему питанию</t>
  </si>
  <si>
    <t>80.20.10.20.00.00.00</t>
  </si>
  <si>
    <t>Услуги по обеспечению пожарной безопасности</t>
  </si>
  <si>
    <t>Обеспечение пожарной безопасности</t>
  </si>
  <si>
    <t>Өрт туралы сөйлеу хабарлаудың жүйелерi қызмет көрсету бойынша қызмет</t>
  </si>
  <si>
    <t xml:space="preserve">Услуги по обслуживанию системы речевого оповещения о пожаре </t>
  </si>
  <si>
    <t>43.21.10.10.30.11.00</t>
  </si>
  <si>
    <t>Услуги по устройству системы видеонаблюдения</t>
  </si>
  <si>
    <t>Услуги, связанные с устройством системы видеонаблюдения на объекте</t>
  </si>
  <si>
    <t>Видеобақылау</t>
  </si>
  <si>
    <t>Видеонаблюдение</t>
  </si>
  <si>
    <t>84.25.11.15.00.00.00</t>
  </si>
  <si>
    <t>Услуги по перезарядке огнетушителей</t>
  </si>
  <si>
    <t>От сөндiргiштердiң тексеру және перезорядкасы</t>
  </si>
  <si>
    <t>Проверка и перезорядка огнетушителей</t>
  </si>
  <si>
    <t>37.00.11.19.15.00.00</t>
  </si>
  <si>
    <t>Услуги по очистке прочих сточных вод с использованием механических, физико-химических и биологических методов</t>
  </si>
  <si>
    <t>Очистка прочих сточных вод, не включенных в другие группировки, с использованием механических, физико-химических и биологических методов</t>
  </si>
  <si>
    <t>Май аулағыштың тазартуға және қызмет көрсетуi бойынша жұмыстар</t>
  </si>
  <si>
    <t>Работы по очистке и обслуживанию жироуловителя</t>
  </si>
  <si>
    <t>163 Затраты Фонда всеобщего обязательного среднего образования</t>
  </si>
  <si>
    <t>55.30.11.11.00.00.00</t>
  </si>
  <si>
    <t xml:space="preserve">Услуги лагерей туристических </t>
  </si>
  <si>
    <t>Сауықтыру шатыржайға жолдамалар</t>
  </si>
  <si>
    <t>Путевки в оздоровительный лагерь</t>
  </si>
  <si>
    <t>14.19.12.00.00.20.10.40.1</t>
  </si>
  <si>
    <t>Спортивные костюмы</t>
  </si>
  <si>
    <t>Костюмы спортивные для мальчиков трикотажные из прочей пряжи</t>
  </si>
  <si>
    <t>Табысы аз отбасылардан балалары спорт костюмдары</t>
  </si>
  <si>
    <t>Спортивные костюмы детям из малообеспеченных семей</t>
  </si>
  <si>
    <t>15.20.13.00.00.00.12.10.1</t>
  </si>
  <si>
    <t>Обувь</t>
  </si>
  <si>
    <t>из юфтевой кожи, ГОСТ 5394-89</t>
  </si>
  <si>
    <t>Табысы аз отбасылардан балаларына  аяқ киiм</t>
  </si>
  <si>
    <t>Обувь  детям из малообеспеченных семей</t>
  </si>
  <si>
    <t>22.29.25.00.00.00.10.10.1</t>
  </si>
  <si>
    <t>Принадлежности канцелярские и школьные из пластмасс</t>
  </si>
  <si>
    <t>портфели, скорошиватели, папки, стикеры</t>
  </si>
  <si>
    <t>Табысы аз отбасылардан балалары канцелярия тауарлар</t>
  </si>
  <si>
    <t>Канцелярские товары детям из малообеспеченных семей</t>
  </si>
  <si>
    <t>08 Август</t>
  </si>
  <si>
    <t>сентябрь</t>
  </si>
  <si>
    <t>Табысы аз отбасылардан балаларының қоректенуi</t>
  </si>
  <si>
    <t>Питание детей из малообеспеченных семей</t>
  </si>
  <si>
    <t>151 Оплата коммунальных услуг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</si>
  <si>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</si>
  <si>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</si>
  <si>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</si>
  <si>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Су үшін коммуналдық қызмет</t>
  </si>
  <si>
    <t>Коммунальные услуги за воду</t>
  </si>
  <si>
    <t>Суға коммуналдық қызметтiң орнын толтыруы</t>
  </si>
  <si>
    <t>Возмещение коммунальных услуг за воду</t>
  </si>
  <si>
    <t>35.13.10.10.00.00.00</t>
  </si>
  <si>
    <t xml:space="preserve">Услуги по распределению электроэнергии </t>
  </si>
  <si>
    <t>Услуги по распределению электроэнергии посредством распределительных устройств</t>
  </si>
  <si>
    <t>Электр энергиясына коммуналдық қызмет</t>
  </si>
  <si>
    <t>Коммунальные услуги за электроэнергию</t>
  </si>
  <si>
    <t>35.30.12.12.00.00.00</t>
  </si>
  <si>
    <t>Услуги по распределению горячей воды (тепловой энергии) по распределительным тепловым сетям, кроме коммунальных</t>
  </si>
  <si>
    <t>Жылулық энергияға коммуналдық қызмет</t>
  </si>
  <si>
    <t>Коммунальные услуги за тепловую энергию</t>
  </si>
  <si>
    <t>Жылулық энергияға коммуналдық қызметтерiнiң орнын толтыруы</t>
  </si>
  <si>
    <t>Возмещение коммунальных услуг за тепловую энергию</t>
  </si>
  <si>
    <t>Главный бухгалтер____________Ромазанова М.К.</t>
  </si>
  <si>
    <t xml:space="preserve">             Директор _____________Коноплёва Е.В. </t>
  </si>
  <si>
    <t>421 Капитальный ремонт  помещений, зданий, сооружений, передаточных устройств</t>
  </si>
  <si>
    <t>71.12.19.11.00.00.00</t>
  </si>
  <si>
    <t>Работы инженерные по проектированию прочему</t>
  </si>
  <si>
    <t>Электрондық үйренудi жүйеге мектептiң қосуы үшiн Псд жасау</t>
  </si>
  <si>
    <t>Изготовление ПСД для подключение школы к системе электронного обучения</t>
  </si>
  <si>
    <t>Работа</t>
  </si>
  <si>
    <t>68.20.12.00.00.00.10</t>
  </si>
  <si>
    <t>Услуги по аренде и эксплуатации имущества недвижимого собственного или арендуемого нежилого прочие</t>
  </si>
  <si>
    <t>2013 год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</si>
</sst>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6" fillId="0" borderId="0"/>
  </cellStyleXfs>
  <cellXfs count="79">
    <xf numFmtId="0" fontId="0" fillId="0" borderId="0" xfId="0"/>
    <xf numFmtId="0" fontId="2" fillId="0" borderId="0" xfId="0" applyNumberFormat="1" applyFont="1" applyAlignment="1" applyProtection="1">
      <alignment horizontal="center" wrapText="1"/>
      <protection hidden="1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hidden="1"/>
    </xf>
    <xf numFmtId="49" fontId="2" fillId="0" borderId="0" xfId="0" applyNumberFormat="1" applyFont="1" applyAlignment="1" applyProtection="1">
      <alignment horizont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49" fontId="1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 wrapText="1"/>
      <protection locked="0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2" borderId="17" xfId="1" applyFont="1" applyFill="1" applyBorder="1" applyAlignment="1" applyProtection="1">
      <alignment horizontal="center" vertical="center" wrapText="1"/>
      <protection locked="0"/>
    </xf>
    <xf numFmtId="0" fontId="1" fillId="2" borderId="22" xfId="1" applyFont="1" applyFill="1" applyBorder="1" applyAlignment="1" applyProtection="1">
      <alignment horizontal="center" vertical="center" wrapText="1"/>
      <protection locked="0"/>
    </xf>
    <xf numFmtId="0" fontId="1" fillId="2" borderId="23" xfId="1" applyFont="1" applyFill="1" applyBorder="1" applyAlignment="1" applyProtection="1">
      <alignment horizontal="center" vertical="center" wrapText="1"/>
      <protection locked="0"/>
    </xf>
    <xf numFmtId="0" fontId="1" fillId="2" borderId="24" xfId="1" applyFont="1" applyFill="1" applyBorder="1" applyAlignment="1" applyProtection="1">
      <alignment horizontal="center" vertical="center" wrapText="1"/>
      <protection locked="0"/>
    </xf>
    <xf numFmtId="0" fontId="1" fillId="2" borderId="25" xfId="1" applyFont="1" applyFill="1" applyBorder="1" applyAlignment="1" applyProtection="1">
      <alignment horizontal="center" vertical="center" wrapText="1"/>
      <protection locked="0"/>
    </xf>
    <xf numFmtId="0" fontId="1" fillId="2" borderId="23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2" xfId="1" applyFont="1" applyFill="1" applyBorder="1" applyAlignment="1" applyProtection="1">
      <alignment horizontal="center" vertical="center" wrapText="1"/>
      <protection hidden="1"/>
    </xf>
    <xf numFmtId="0" fontId="1" fillId="2" borderId="23" xfId="1" applyFont="1" applyFill="1" applyBorder="1" applyAlignment="1" applyProtection="1">
      <alignment horizontal="center" vertical="center" wrapText="1"/>
      <protection hidden="1"/>
    </xf>
    <xf numFmtId="49" fontId="1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left" wrapText="1"/>
      <protection locked="0"/>
    </xf>
    <xf numFmtId="0" fontId="2" fillId="0" borderId="26" xfId="0" applyNumberFormat="1" applyFont="1" applyBorder="1" applyAlignment="1" applyProtection="1">
      <alignment horizontal="center" wrapText="1"/>
      <protection hidden="1"/>
    </xf>
    <xf numFmtId="49" fontId="2" fillId="0" borderId="26" xfId="0" applyNumberFormat="1" applyFont="1" applyBorder="1" applyAlignment="1" applyProtection="1">
      <alignment horizontal="center" wrapText="1"/>
      <protection locked="0"/>
    </xf>
    <xf numFmtId="0" fontId="4" fillId="3" borderId="26" xfId="2" applyNumberFormat="1" applyFont="1" applyFill="1" applyBorder="1" applyAlignment="1" applyProtection="1">
      <alignment horizontal="left" wrapText="1"/>
      <protection locked="0"/>
    </xf>
    <xf numFmtId="0" fontId="7" fillId="4" borderId="26" xfId="3" applyFont="1" applyFill="1" applyBorder="1" applyAlignment="1" applyProtection="1">
      <alignment wrapText="1"/>
      <protection locked="0"/>
    </xf>
    <xf numFmtId="0" fontId="4" fillId="0" borderId="28" xfId="0" applyFont="1" applyFill="1" applyBorder="1" applyAlignment="1" applyProtection="1">
      <alignment horizontal="left" wrapText="1"/>
      <protection locked="0"/>
    </xf>
    <xf numFmtId="0" fontId="1" fillId="0" borderId="0" xfId="0" applyNumberFormat="1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" fillId="0" borderId="0" xfId="0" applyNumberFormat="1" applyFont="1" applyAlignment="1" applyProtection="1">
      <alignment horizontal="center" wrapText="1"/>
      <protection hidden="1"/>
    </xf>
    <xf numFmtId="0" fontId="2" fillId="0" borderId="26" xfId="0" applyFont="1" applyBorder="1" applyAlignment="1" applyProtection="1">
      <alignment horizontal="center" wrapText="1"/>
      <protection locked="0"/>
    </xf>
    <xf numFmtId="0" fontId="2" fillId="0" borderId="26" xfId="0" applyFont="1" applyFill="1" applyBorder="1" applyAlignment="1" applyProtection="1">
      <alignment horizontal="center" wrapText="1"/>
      <protection locked="0"/>
    </xf>
    <xf numFmtId="0" fontId="2" fillId="0" borderId="26" xfId="0" applyFont="1" applyFill="1" applyBorder="1" applyAlignment="1" applyProtection="1">
      <alignment horizontal="center" wrapText="1"/>
      <protection hidden="1"/>
    </xf>
    <xf numFmtId="2" fontId="2" fillId="0" borderId="26" xfId="0" applyNumberFormat="1" applyFont="1" applyBorder="1" applyAlignment="1" applyProtection="1">
      <alignment horizontal="center" wrapText="1"/>
      <protection locked="0"/>
    </xf>
    <xf numFmtId="2" fontId="2" fillId="0" borderId="26" xfId="0" applyNumberFormat="1" applyFont="1" applyBorder="1" applyAlignment="1" applyProtection="1">
      <alignment horizontal="center" wrapText="1"/>
      <protection hidden="1"/>
    </xf>
    <xf numFmtId="49" fontId="2" fillId="0" borderId="26" xfId="0" applyNumberFormat="1" applyFont="1" applyFill="1" applyBorder="1" applyAlignment="1" applyProtection="1">
      <alignment horizontal="center" wrapText="1"/>
      <protection locked="0"/>
    </xf>
    <xf numFmtId="49" fontId="2" fillId="0" borderId="26" xfId="0" applyNumberFormat="1" applyFont="1" applyBorder="1" applyAlignment="1" applyProtection="1">
      <alignment horizontal="left" wrapText="1"/>
      <protection locked="0"/>
    </xf>
    <xf numFmtId="0" fontId="0" fillId="0" borderId="0" xfId="0" applyBorder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49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1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2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hidden="1"/>
    </xf>
    <xf numFmtId="0" fontId="1" fillId="2" borderId="17" xfId="1" applyFont="1" applyFill="1" applyBorder="1" applyAlignment="1" applyProtection="1">
      <alignment horizontal="center" vertical="center" wrapText="1"/>
      <protection hidden="1"/>
    </xf>
    <xf numFmtId="1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2" xfId="1" applyNumberFormat="1" applyFont="1" applyFill="1" applyBorder="1" applyAlignment="1" applyProtection="1">
      <alignment horizontal="center" vertical="center" wrapText="1"/>
      <protection hidden="1"/>
    </xf>
    <xf numFmtId="4" fontId="1" fillId="2" borderId="17" xfId="1" applyNumberFormat="1" applyFont="1" applyFill="1" applyBorder="1" applyAlignment="1" applyProtection="1">
      <alignment horizontal="center" vertical="center" wrapText="1"/>
      <protection hidden="1"/>
    </xf>
    <xf numFmtId="4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1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6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18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1" fillId="2" borderId="19" xfId="1" applyFont="1" applyFill="1" applyBorder="1" applyAlignment="1" applyProtection="1">
      <alignment horizontal="center" vertical="center" wrapText="1"/>
      <protection locked="0"/>
    </xf>
    <xf numFmtId="0" fontId="1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Alignment="1" applyProtection="1">
      <alignment horizont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</cellXfs>
  <cellStyles count="4">
    <cellStyle name="Обычный" xfId="0" builtinId="0"/>
    <cellStyle name="Обычный 2" xfId="1"/>
    <cellStyle name="Обычный_Лист3" xfId="3"/>
    <cellStyle name="Обычный_Продукты фарм_21.1_Препараты фарм_21.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0;&#1076;&#1084;&#1080;&#1085;&#1080;&#1089;&#1090;&#1088;&#1072;&#1090;&#1086;&#1088;/&#1052;&#1086;&#1080;%20&#1076;&#1086;&#1082;&#1091;&#1084;&#1077;&#1085;&#1090;&#1099;/&#1064;&#1072;&#1073;&#1083;&#1086;&#1085;%20&#1087;&#1083;&#1072;&#1085;&#1072;%20&#1043;&#1047;_ru_v38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>112 Дополнительные денежные выплаты</v>
          </cell>
        </row>
        <row r="3">
          <cell r="A3" t="str">
            <v>113 Компенсационные выплаты</v>
          </cell>
        </row>
        <row r="4">
          <cell r="A4" t="str">
            <v>114 Дополнительно установленные обязательные пенсионные взносы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>123 Взносы на обязательное страхование</v>
          </cell>
        </row>
        <row r="8">
          <cell r="A8" t="str">
            <v>131 Оплата труда технического персонала</v>
          </cell>
        </row>
        <row r="9">
          <cell r="A9" t="str">
            <v>132 Оплата труда патронатных воспитателей</v>
          </cell>
        </row>
        <row r="10">
          <cell r="A10" t="str">
            <v>133 Возмещение средней заработной платы депутатам маслихата по их основному месту работы</v>
          </cell>
        </row>
        <row r="11">
          <cell r="A11" t="str">
            <v>134 Выплата вознаграждений присяжным заседателям</v>
          </cell>
        </row>
        <row r="12">
          <cell r="A12" t="str">
            <v>135 Взносы работодателей по техническому персоналу</v>
          </cell>
        </row>
        <row r="13">
          <cell r="A13" t="str">
            <v>136 Командировки и служебные разъезды внутри страны технического персонала</v>
          </cell>
        </row>
        <row r="14">
          <cell r="A14" t="str">
            <v>137 Командировочные расходы присяжных заседателей</v>
          </cell>
        </row>
        <row r="15">
          <cell r="A15" t="str">
            <v>141 Приобретение продуктов питания</v>
          </cell>
        </row>
        <row r="16">
          <cell r="A16" t="str">
            <v>142 Приобретение медикаментов и прочих средств медицинского назначения</v>
          </cell>
        </row>
        <row r="17">
          <cell r="A17" t="str">
            <v>143 Приобретение, пошив и ремонт предметов вещевого имущества и другого форменного и специального обмундирования</v>
          </cell>
        </row>
        <row r="18">
          <cell r="A18" t="str">
            <v xml:space="preserve">144 Приобретение топлива, горюче-смазочных материалов </v>
          </cell>
        </row>
        <row r="19">
          <cell r="A19" t="str">
            <v>149 Приобретение прочих запасов</v>
          </cell>
        </row>
        <row r="20">
          <cell r="A20" t="str">
            <v>151 Оплата коммунальных услуг</v>
          </cell>
        </row>
        <row r="21">
          <cell r="A21" t="str">
            <v>152 Оплата услуг связи</v>
          </cell>
        </row>
        <row r="22">
          <cell r="A22" t="str">
            <v>153 Оплата транспортных услуг</v>
          </cell>
        </row>
        <row r="23">
          <cell r="A23" t="str">
            <v>154 Оплата за аренду помещения</v>
          </cell>
        </row>
        <row r="24">
          <cell r="A24" t="str">
            <v>155 Оплата услуг в рамках государственного социального заказа</v>
          </cell>
        </row>
        <row r="25">
          <cell r="A25" t="str">
            <v>156 Оплата консалтинговых услуг и исследований</v>
          </cell>
        </row>
        <row r="26">
          <cell r="A26" t="str">
            <v>159 Оплата прочих услуг и работ</v>
          </cell>
        </row>
        <row r="27">
          <cell r="A27" t="str">
            <v>161 Командировки и служебные разъезды внутри страны</v>
          </cell>
        </row>
        <row r="28">
          <cell r="A28" t="str">
            <v>162 Командировки и служебные разъезды за пределы страны</v>
          </cell>
        </row>
        <row r="29">
          <cell r="A29" t="str">
            <v>163 Затраты Фонда всеобщего обязательного среднего образования</v>
          </cell>
        </row>
        <row r="30">
          <cell r="A30" t="str">
            <v>164 Оплата обучения стипендиатов за рубежом</v>
          </cell>
        </row>
        <row r="31">
          <cell r="A31" t="str">
            <v>165 Исполнение исполнительных документов, суденых актов</v>
          </cell>
        </row>
        <row r="32">
          <cell r="A32" t="str">
            <v>166 Целевой вклад</v>
          </cell>
        </row>
        <row r="33">
          <cell r="A33" t="str">
            <v>167 Особые затраты</v>
          </cell>
        </row>
        <row r="34">
          <cell r="A34" t="str">
            <v>169 Прочие текущие затраты</v>
          </cell>
        </row>
        <row r="35">
          <cell r="A35" t="str">
            <v>211 Выплаты вознаграждений по внутренним займам Правительства Республики Казахстан</v>
          </cell>
        </row>
        <row r="36">
          <cell r="A36" t="str">
            <v>212 Выплаты вознаграждений по займам, полученным из вышестоящего бюджета местными исполнительными органами</v>
          </cell>
        </row>
        <row r="37">
          <cell r="A37" t="str">
            <v>221 Выплаты вознаграждений по внешним  займам Правительства Республики Казахстан</v>
          </cell>
        </row>
        <row r="38">
          <cell r="A38" t="str">
            <v xml:space="preserve">311  Субсидии юридическим лицам, в том числе крестьянским (фермерским) хозяйствам </v>
          </cell>
        </row>
        <row r="39">
          <cell r="A39" t="str">
            <v>321 Жилищные выплаты сотрудникам специальных государственных органов</v>
          </cell>
        </row>
        <row r="40">
          <cell r="A40" t="str">
            <v>322 Трансферты физическим лицам</v>
          </cell>
        </row>
        <row r="41">
          <cell r="A41" t="str">
            <v>323 Пенсии</v>
          </cell>
        </row>
        <row r="42">
          <cell r="A42" t="str">
            <v>324 Стипендии</v>
          </cell>
        </row>
        <row r="43">
          <cell r="A43" t="str">
            <v>331 Субвенции</v>
          </cell>
        </row>
        <row r="44">
          <cell r="A44" t="str">
            <v>332 Бюджетные изъятия</v>
          </cell>
        </row>
        <row r="45">
          <cell r="A45" t="str">
            <v>339 Текущие трансферты другим уровням государственного управления</v>
          </cell>
        </row>
        <row r="46">
          <cell r="A46" t="str">
            <v>341 Текущие трансферты за границу</v>
          </cell>
        </row>
        <row r="47">
          <cell r="A47" t="str">
            <v>359 Прочие текущие трансферты</v>
          </cell>
        </row>
        <row r="48">
          <cell r="A48" t="str">
            <v>411 Приобретение земли</v>
          </cell>
        </row>
        <row r="49">
          <cell r="A49" t="str">
            <v>412 Приобретение помещений, зданий и сооружений, передаточных устройств</v>
          </cell>
        </row>
        <row r="50">
          <cell r="A50" t="str">
            <v>413 Приобретение транспортных средств</v>
          </cell>
        </row>
        <row r="51">
          <cell r="A51" t="str">
            <v>414 Приобретение машин, оборудования, инструментов, производственного и хозяйственного инвентаря</v>
          </cell>
        </row>
        <row r="52">
          <cell r="A52" t="str">
            <v>416 Приобретение нематериальных активов</v>
          </cell>
        </row>
        <row r="53">
          <cell r="A53" t="str">
            <v>417 Приобретение биологических активов</v>
          </cell>
        </row>
        <row r="54">
          <cell r="A54" t="str">
            <v>418 Материально-техническое оснащение государственных предприятий</v>
          </cell>
        </row>
        <row r="55">
          <cell r="A55" t="str">
            <v>419 Приобретение прочих основных средств</v>
          </cell>
        </row>
        <row r="56">
          <cell r="A56" t="str">
            <v>421 Капитальный ремонт  помещений, зданий, сооружений, передаточных устройств</v>
          </cell>
        </row>
        <row r="57">
          <cell r="A57" t="str">
            <v>422 Капитальный ремонт дорог</v>
          </cell>
        </row>
        <row r="58">
          <cell r="A58" t="str">
            <v>423 Капитальный ремонт помещений, зданий, сооружений государственных предприятий</v>
          </cell>
        </row>
        <row r="59">
          <cell r="A59" t="str">
            <v>429 Капитальный ремонт прочих основных средств</v>
          </cell>
        </row>
        <row r="60">
          <cell r="A60" t="str">
            <v>431 Строительство новых объектов и реконструкция имеющихся объектов</v>
          </cell>
        </row>
        <row r="61">
          <cell r="A61" t="str">
            <v>432 Строительство дорог</v>
          </cell>
        </row>
        <row r="62">
          <cell r="A62" t="str">
            <v xml:space="preserve">433 Строительство и доставка судов </v>
          </cell>
        </row>
        <row r="63">
          <cell r="A63" t="str">
            <v>434 Создание, внедрение и развитие информационных систем</v>
          </cell>
        </row>
        <row r="64">
          <cell r="A64" t="str">
            <v>435 Строительство новых объектов и реконструкция имеющихся объектов государственных предприятий</v>
          </cell>
        </row>
        <row r="65">
          <cell r="A65" t="str">
            <v>436 Реализация концессионных проектов на условии софинансирования из бюджета</v>
          </cell>
        </row>
        <row r="66">
          <cell r="A66" t="str">
            <v>441 Целевые трансферты на развитие другим  уровням государственного управления</v>
          </cell>
        </row>
        <row r="67">
          <cell r="A67" t="str">
            <v>451 Капитальные трансферты международным организациям и правительствам иностранных государств</v>
          </cell>
        </row>
        <row r="68">
          <cell r="A68" t="str">
            <v>511 Бюджетные кредиты местным исполнительным органам, за исключением бюджетных кредитов на реализацию бюджетных инвестиционных проектов</v>
          </cell>
        </row>
        <row r="69">
          <cell r="A69" t="str">
            <v>512 Бюджетные кредиты местным исполнительным органам на реализацию бюджетных инвестиционных проектов</v>
          </cell>
        </row>
        <row r="70">
          <cell r="A70" t="str">
            <v>513 Бюджетные кредиты специализированным организациям</v>
          </cell>
        </row>
        <row r="71">
          <cell r="A71" t="str">
            <v>514 Бюджетные кредиты физическим лицам</v>
          </cell>
        </row>
        <row r="72">
          <cell r="A72" t="str">
            <v>519 Прочие внутренние бюджетные кредиты</v>
          </cell>
        </row>
        <row r="73">
          <cell r="A73" t="str">
            <v>521 Бюджетные кредиты иностранным государствам</v>
          </cell>
        </row>
        <row r="74">
          <cell r="A74" t="str">
            <v>531 Поручительство государства</v>
          </cell>
        </row>
        <row r="75">
          <cell r="A75" t="str">
            <v>541 Государственная гарантия</v>
          </cell>
        </row>
        <row r="76">
          <cell r="A76" t="str">
            <v>611 Приобретение долей участия, ценных бумаг юридических лиц</v>
          </cell>
        </row>
        <row r="77">
          <cell r="A77" t="str">
            <v>612 Формирование и увеличение уставных капиталов субъектов квазигосударственного сектора</v>
          </cell>
        </row>
        <row r="78">
          <cell r="A78" t="str">
            <v>621 Приобретение акций международных организаций</v>
          </cell>
        </row>
        <row r="79">
          <cell r="A79" t="str">
            <v>711 Погашение основного долга перед вышестоящим бюджетом</v>
          </cell>
        </row>
        <row r="80">
          <cell r="A80" t="str">
            <v>712 Погашение основного долга по государственным эмиссионным ценным бумагам, размещенным на внутреннем рынке</v>
          </cell>
        </row>
        <row r="81">
          <cell r="A81" t="str">
            <v>713 Погашение основного долга по внутренним договорам займа</v>
          </cell>
        </row>
        <row r="82">
          <cell r="A82" t="str">
            <v>714 Возврат не использованных сумм бюджетных кредитов</v>
          </cell>
        </row>
        <row r="83">
          <cell r="A83" t="str">
            <v>715 Возврат сумм нецелевого использования бюджетных кредитов</v>
          </cell>
        </row>
        <row r="84">
          <cell r="A84" t="str">
            <v>721 Погашение основного долга по государственным эмиссионным ценным бумагам, размещенным на внешнем рынке</v>
          </cell>
        </row>
        <row r="85">
          <cell r="A85" t="str">
            <v>722 Погашение основного долга по внешним договорам займа</v>
          </cell>
        </row>
        <row r="86">
          <cell r="A86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Аукцион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6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7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8">
        <row r="1">
          <cell r="A1">
            <v>2011</v>
          </cell>
        </row>
        <row r="2">
          <cell r="A2">
            <v>2012</v>
          </cell>
        </row>
        <row r="3">
          <cell r="A3">
            <v>2013</v>
          </cell>
        </row>
      </sheetData>
      <sheetData sheetId="9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0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1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019</v>
          </cell>
        </row>
        <row r="12">
          <cell r="A12" t="str">
            <v>122</v>
          </cell>
          <cell r="B12" t="str">
            <v>010</v>
          </cell>
          <cell r="C12" t="str">
            <v>022</v>
          </cell>
        </row>
        <row r="13">
          <cell r="A13" t="str">
            <v>123</v>
          </cell>
          <cell r="B13" t="str">
            <v>011</v>
          </cell>
          <cell r="C13" t="str">
            <v>023</v>
          </cell>
        </row>
        <row r="14">
          <cell r="A14" t="str">
            <v>201</v>
          </cell>
          <cell r="B14" t="str">
            <v>012</v>
          </cell>
          <cell r="C14" t="str">
            <v>024</v>
          </cell>
        </row>
        <row r="15">
          <cell r="A15" t="str">
            <v>202</v>
          </cell>
          <cell r="B15" t="str">
            <v>013</v>
          </cell>
          <cell r="C15" t="str">
            <v>025</v>
          </cell>
        </row>
        <row r="16">
          <cell r="A16" t="str">
            <v>203</v>
          </cell>
          <cell r="B16" t="str">
            <v>014</v>
          </cell>
          <cell r="C16" t="str">
            <v>026</v>
          </cell>
        </row>
        <row r="17">
          <cell r="A17" t="str">
            <v>204</v>
          </cell>
          <cell r="B17" t="str">
            <v>015</v>
          </cell>
          <cell r="C17" t="str">
            <v>027</v>
          </cell>
        </row>
        <row r="18">
          <cell r="A18" t="str">
            <v>205</v>
          </cell>
          <cell r="B18" t="str">
            <v>016</v>
          </cell>
          <cell r="C18" t="str">
            <v>028</v>
          </cell>
        </row>
        <row r="19">
          <cell r="A19" t="str">
            <v>206</v>
          </cell>
          <cell r="B19" t="str">
            <v>017</v>
          </cell>
          <cell r="C19" t="str">
            <v>029</v>
          </cell>
        </row>
        <row r="20">
          <cell r="A20" t="str">
            <v>208</v>
          </cell>
          <cell r="B20" t="str">
            <v>018</v>
          </cell>
          <cell r="C20" t="str">
            <v>030</v>
          </cell>
        </row>
        <row r="21">
          <cell r="A21" t="str">
            <v>212</v>
          </cell>
          <cell r="B21" t="str">
            <v>019</v>
          </cell>
          <cell r="C21" t="str">
            <v>031</v>
          </cell>
        </row>
        <row r="22">
          <cell r="A22" t="str">
            <v>213</v>
          </cell>
          <cell r="B22" t="str">
            <v>020</v>
          </cell>
          <cell r="C22" t="str">
            <v>032</v>
          </cell>
        </row>
        <row r="23">
          <cell r="A23" t="str">
            <v>215</v>
          </cell>
          <cell r="B23" t="str">
            <v>021</v>
          </cell>
          <cell r="C23" t="str">
            <v>100</v>
          </cell>
        </row>
        <row r="24">
          <cell r="A24" t="str">
            <v>217</v>
          </cell>
          <cell r="B24" t="str">
            <v>022</v>
          </cell>
          <cell r="C24" t="str">
            <v>101</v>
          </cell>
        </row>
        <row r="25">
          <cell r="A25" t="str">
            <v>220</v>
          </cell>
          <cell r="B25" t="str">
            <v>023</v>
          </cell>
          <cell r="C25" t="str">
            <v>102</v>
          </cell>
        </row>
        <row r="26">
          <cell r="A26" t="str">
            <v>221</v>
          </cell>
          <cell r="B26" t="str">
            <v>024</v>
          </cell>
          <cell r="C26" t="str">
            <v>103</v>
          </cell>
        </row>
        <row r="27">
          <cell r="A27" t="str">
            <v>225</v>
          </cell>
          <cell r="B27" t="str">
            <v>025</v>
          </cell>
          <cell r="C27" t="str">
            <v>104</v>
          </cell>
        </row>
        <row r="28">
          <cell r="A28" t="str">
            <v>226</v>
          </cell>
          <cell r="B28" t="str">
            <v>026</v>
          </cell>
          <cell r="C28" t="str">
            <v>105</v>
          </cell>
        </row>
        <row r="29">
          <cell r="A29" t="str">
            <v>231</v>
          </cell>
          <cell r="B29" t="str">
            <v>027</v>
          </cell>
          <cell r="C29" t="str">
            <v>106</v>
          </cell>
        </row>
        <row r="30">
          <cell r="A30" t="str">
            <v>233</v>
          </cell>
          <cell r="B30" t="str">
            <v>028</v>
          </cell>
          <cell r="C30" t="str">
            <v>107</v>
          </cell>
        </row>
        <row r="31">
          <cell r="A31" t="str">
            <v>234</v>
          </cell>
          <cell r="B31" t="str">
            <v>029</v>
          </cell>
          <cell r="C31" t="str">
            <v>108</v>
          </cell>
        </row>
        <row r="32">
          <cell r="A32" t="str">
            <v>235</v>
          </cell>
          <cell r="B32" t="str">
            <v>030</v>
          </cell>
          <cell r="C32" t="str">
            <v>109</v>
          </cell>
        </row>
        <row r="33">
          <cell r="A33" t="str">
            <v>250</v>
          </cell>
          <cell r="B33" t="str">
            <v>031</v>
          </cell>
          <cell r="C33" t="str">
            <v>110</v>
          </cell>
        </row>
        <row r="34">
          <cell r="A34" t="str">
            <v>251</v>
          </cell>
          <cell r="B34" t="str">
            <v>032</v>
          </cell>
          <cell r="C34" t="str">
            <v>111</v>
          </cell>
        </row>
        <row r="35">
          <cell r="A35" t="str">
            <v>252</v>
          </cell>
          <cell r="B35" t="str">
            <v>033</v>
          </cell>
          <cell r="C35" t="str">
            <v>112</v>
          </cell>
        </row>
        <row r="36">
          <cell r="A36" t="str">
            <v>253</v>
          </cell>
          <cell r="B36" t="str">
            <v>034</v>
          </cell>
          <cell r="C36" t="str">
            <v>113</v>
          </cell>
        </row>
        <row r="37">
          <cell r="A37" t="str">
            <v>254</v>
          </cell>
          <cell r="B37" t="str">
            <v>035</v>
          </cell>
          <cell r="C37" t="str">
            <v>114</v>
          </cell>
        </row>
        <row r="38">
          <cell r="A38" t="str">
            <v>255</v>
          </cell>
          <cell r="B38" t="str">
            <v>036</v>
          </cell>
          <cell r="C38" t="str">
            <v>115</v>
          </cell>
        </row>
        <row r="39">
          <cell r="A39" t="str">
            <v>256</v>
          </cell>
          <cell r="B39" t="str">
            <v>037</v>
          </cell>
          <cell r="C39" t="str">
            <v>116</v>
          </cell>
        </row>
        <row r="40">
          <cell r="A40" t="str">
            <v>257</v>
          </cell>
          <cell r="B40" t="str">
            <v>038</v>
          </cell>
          <cell r="C40" t="str">
            <v>777</v>
          </cell>
        </row>
        <row r="41">
          <cell r="A41" t="str">
            <v>258</v>
          </cell>
          <cell r="B41" t="str">
            <v>039</v>
          </cell>
        </row>
        <row r="42">
          <cell r="A42" t="str">
            <v>259</v>
          </cell>
          <cell r="B42" t="str">
            <v>040</v>
          </cell>
        </row>
        <row r="43">
          <cell r="A43" t="str">
            <v>260</v>
          </cell>
          <cell r="B43" t="str">
            <v>041</v>
          </cell>
        </row>
        <row r="44">
          <cell r="A44" t="str">
            <v>261</v>
          </cell>
          <cell r="B44" t="str">
            <v>042</v>
          </cell>
        </row>
        <row r="45">
          <cell r="A45" t="str">
            <v>262</v>
          </cell>
          <cell r="B45" t="str">
            <v>043</v>
          </cell>
        </row>
        <row r="46">
          <cell r="A46" t="str">
            <v>263</v>
          </cell>
          <cell r="B46" t="str">
            <v>044</v>
          </cell>
        </row>
        <row r="47">
          <cell r="A47" t="str">
            <v>264</v>
          </cell>
          <cell r="B47" t="str">
            <v>045</v>
          </cell>
        </row>
        <row r="48">
          <cell r="A48" t="str">
            <v>265</v>
          </cell>
          <cell r="B48" t="str">
            <v>046</v>
          </cell>
        </row>
        <row r="49">
          <cell r="A49" t="str">
            <v>267</v>
          </cell>
          <cell r="B49" t="str">
            <v>047</v>
          </cell>
        </row>
        <row r="50">
          <cell r="A50" t="str">
            <v>268</v>
          </cell>
          <cell r="B50" t="str">
            <v>048</v>
          </cell>
        </row>
        <row r="51">
          <cell r="A51" t="str">
            <v>271</v>
          </cell>
          <cell r="B51" t="str">
            <v>049</v>
          </cell>
        </row>
        <row r="52">
          <cell r="A52" t="str">
            <v>272</v>
          </cell>
          <cell r="B52" t="str">
            <v>050</v>
          </cell>
        </row>
        <row r="53">
          <cell r="A53" t="str">
            <v>279</v>
          </cell>
          <cell r="B53" t="str">
            <v>051</v>
          </cell>
        </row>
        <row r="54">
          <cell r="A54" t="str">
            <v>281</v>
          </cell>
          <cell r="B54" t="str">
            <v>052</v>
          </cell>
        </row>
        <row r="55">
          <cell r="A55" t="str">
            <v>282</v>
          </cell>
          <cell r="B55" t="str">
            <v>053</v>
          </cell>
        </row>
        <row r="56">
          <cell r="A56" t="str">
            <v>283</v>
          </cell>
          <cell r="B56" t="str">
            <v>054</v>
          </cell>
        </row>
        <row r="57">
          <cell r="A57" t="str">
            <v>350</v>
          </cell>
          <cell r="B57" t="str">
            <v>055</v>
          </cell>
        </row>
        <row r="58">
          <cell r="A58" t="str">
            <v>351</v>
          </cell>
          <cell r="B58" t="str">
            <v>056</v>
          </cell>
        </row>
        <row r="59">
          <cell r="A59" t="str">
            <v>352</v>
          </cell>
          <cell r="B59" t="str">
            <v>057</v>
          </cell>
        </row>
        <row r="60">
          <cell r="A60" t="str">
            <v>353</v>
          </cell>
          <cell r="B60" t="str">
            <v>058</v>
          </cell>
        </row>
        <row r="61">
          <cell r="A61" t="str">
            <v>354</v>
          </cell>
          <cell r="B61" t="str">
            <v>059</v>
          </cell>
        </row>
        <row r="62">
          <cell r="A62" t="str">
            <v>355</v>
          </cell>
          <cell r="B62" t="str">
            <v>060</v>
          </cell>
        </row>
        <row r="63">
          <cell r="A63" t="str">
            <v>356</v>
          </cell>
          <cell r="B63" t="str">
            <v>061</v>
          </cell>
        </row>
        <row r="64">
          <cell r="A64" t="str">
            <v>357</v>
          </cell>
          <cell r="B64" t="str">
            <v>062</v>
          </cell>
        </row>
        <row r="65">
          <cell r="A65" t="str">
            <v>358</v>
          </cell>
          <cell r="B65" t="str">
            <v>063</v>
          </cell>
        </row>
        <row r="66">
          <cell r="A66" t="str">
            <v>359</v>
          </cell>
          <cell r="B66" t="str">
            <v>064</v>
          </cell>
        </row>
        <row r="67">
          <cell r="A67" t="str">
            <v>360</v>
          </cell>
          <cell r="B67" t="str">
            <v>065</v>
          </cell>
        </row>
        <row r="68">
          <cell r="A68" t="str">
            <v>361</v>
          </cell>
          <cell r="B68" t="str">
            <v>066</v>
          </cell>
        </row>
        <row r="69">
          <cell r="A69" t="str">
            <v>362</v>
          </cell>
          <cell r="B69" t="str">
            <v>067</v>
          </cell>
        </row>
        <row r="70">
          <cell r="A70" t="str">
            <v>363</v>
          </cell>
          <cell r="B70" t="str">
            <v>068</v>
          </cell>
        </row>
        <row r="71">
          <cell r="A71" t="str">
            <v>364</v>
          </cell>
          <cell r="B71" t="str">
            <v>069</v>
          </cell>
        </row>
        <row r="72">
          <cell r="A72" t="str">
            <v>365</v>
          </cell>
          <cell r="B72" t="str">
            <v>070</v>
          </cell>
        </row>
        <row r="73">
          <cell r="A73" t="str">
            <v>366</v>
          </cell>
          <cell r="B73" t="str">
            <v>071</v>
          </cell>
        </row>
        <row r="74">
          <cell r="A74" t="str">
            <v>368</v>
          </cell>
          <cell r="B74" t="str">
            <v>072</v>
          </cell>
        </row>
        <row r="75">
          <cell r="A75" t="str">
            <v>371</v>
          </cell>
          <cell r="B75" t="str">
            <v>073</v>
          </cell>
        </row>
        <row r="76">
          <cell r="A76" t="str">
            <v>372</v>
          </cell>
          <cell r="B76" t="str">
            <v>074</v>
          </cell>
        </row>
        <row r="77">
          <cell r="A77" t="str">
            <v>373</v>
          </cell>
          <cell r="B77" t="str">
            <v>075</v>
          </cell>
        </row>
        <row r="78">
          <cell r="A78" t="str">
            <v>374</v>
          </cell>
          <cell r="B78" t="str">
            <v>076</v>
          </cell>
        </row>
        <row r="79">
          <cell r="A79" t="str">
            <v>375</v>
          </cell>
          <cell r="B79" t="str">
            <v>077</v>
          </cell>
        </row>
        <row r="80">
          <cell r="A80" t="str">
            <v>377</v>
          </cell>
          <cell r="B80" t="str">
            <v>078</v>
          </cell>
        </row>
        <row r="81">
          <cell r="A81" t="str">
            <v>378</v>
          </cell>
          <cell r="B81" t="str">
            <v>079</v>
          </cell>
        </row>
        <row r="82">
          <cell r="A82" t="str">
            <v>379</v>
          </cell>
          <cell r="B82" t="str">
            <v>081</v>
          </cell>
        </row>
        <row r="83">
          <cell r="A83" t="str">
            <v>380</v>
          </cell>
          <cell r="B83" t="str">
            <v>082</v>
          </cell>
        </row>
        <row r="84">
          <cell r="A84" t="str">
            <v>381</v>
          </cell>
          <cell r="B84" t="str">
            <v>083</v>
          </cell>
        </row>
        <row r="85">
          <cell r="A85" t="str">
            <v>382</v>
          </cell>
          <cell r="B85" t="str">
            <v>084</v>
          </cell>
        </row>
        <row r="86">
          <cell r="A86" t="str">
            <v>383</v>
          </cell>
          <cell r="B86" t="str">
            <v>085</v>
          </cell>
        </row>
        <row r="87">
          <cell r="A87" t="str">
            <v>384</v>
          </cell>
          <cell r="B87" t="str">
            <v>086</v>
          </cell>
        </row>
        <row r="88">
          <cell r="A88" t="str">
            <v>385</v>
          </cell>
          <cell r="B88" t="str">
            <v>087</v>
          </cell>
        </row>
        <row r="89">
          <cell r="A89" t="str">
            <v>406</v>
          </cell>
          <cell r="B89" t="str">
            <v>088</v>
          </cell>
        </row>
        <row r="90">
          <cell r="A90" t="str">
            <v>410</v>
          </cell>
          <cell r="B90" t="str">
            <v>089</v>
          </cell>
        </row>
        <row r="91">
          <cell r="A91" t="str">
            <v>411</v>
          </cell>
          <cell r="B91" t="str">
            <v>090</v>
          </cell>
        </row>
        <row r="92">
          <cell r="A92" t="str">
            <v>451</v>
          </cell>
          <cell r="B92" t="str">
            <v>091</v>
          </cell>
        </row>
        <row r="93">
          <cell r="A93" t="str">
            <v>452</v>
          </cell>
          <cell r="B93" t="str">
            <v>093</v>
          </cell>
        </row>
        <row r="94">
          <cell r="A94" t="str">
            <v>453</v>
          </cell>
          <cell r="B94" t="str">
            <v>094</v>
          </cell>
        </row>
        <row r="95">
          <cell r="A95" t="str">
            <v>454</v>
          </cell>
          <cell r="B95" t="str">
            <v>095</v>
          </cell>
        </row>
        <row r="96">
          <cell r="A96" t="str">
            <v>455</v>
          </cell>
          <cell r="B96" t="str">
            <v>096</v>
          </cell>
        </row>
        <row r="97">
          <cell r="A97" t="str">
            <v>456</v>
          </cell>
          <cell r="B97" t="str">
            <v>097</v>
          </cell>
        </row>
        <row r="98">
          <cell r="A98" t="str">
            <v>457</v>
          </cell>
          <cell r="B98" t="str">
            <v>099</v>
          </cell>
        </row>
        <row r="99">
          <cell r="A99" t="str">
            <v>458</v>
          </cell>
          <cell r="B99" t="str">
            <v>100</v>
          </cell>
        </row>
        <row r="100">
          <cell r="A100" t="str">
            <v>459</v>
          </cell>
          <cell r="B100" t="str">
            <v>101</v>
          </cell>
        </row>
        <row r="101">
          <cell r="A101" t="str">
            <v>460</v>
          </cell>
          <cell r="B101" t="str">
            <v>102</v>
          </cell>
        </row>
        <row r="102">
          <cell r="A102" t="str">
            <v>461</v>
          </cell>
          <cell r="B102" t="str">
            <v>103</v>
          </cell>
        </row>
        <row r="103">
          <cell r="A103" t="str">
            <v>462</v>
          </cell>
          <cell r="B103" t="str">
            <v>104</v>
          </cell>
        </row>
        <row r="104">
          <cell r="A104" t="str">
            <v>463</v>
          </cell>
          <cell r="B104" t="str">
            <v>105</v>
          </cell>
        </row>
        <row r="105">
          <cell r="A105" t="str">
            <v>464</v>
          </cell>
          <cell r="B105" t="str">
            <v>106</v>
          </cell>
        </row>
        <row r="106">
          <cell r="A106" t="str">
            <v>465</v>
          </cell>
          <cell r="B106" t="str">
            <v>107</v>
          </cell>
        </row>
        <row r="107">
          <cell r="A107" t="str">
            <v>466</v>
          </cell>
          <cell r="B107" t="str">
            <v>108</v>
          </cell>
        </row>
        <row r="108">
          <cell r="A108" t="str">
            <v>467</v>
          </cell>
          <cell r="B108" t="str">
            <v>109</v>
          </cell>
        </row>
        <row r="109">
          <cell r="A109" t="str">
            <v>468</v>
          </cell>
          <cell r="B109" t="str">
            <v>110</v>
          </cell>
        </row>
        <row r="110">
          <cell r="A110" t="str">
            <v>469</v>
          </cell>
          <cell r="B110" t="str">
            <v>111</v>
          </cell>
        </row>
        <row r="111">
          <cell r="A111" t="str">
            <v>471</v>
          </cell>
          <cell r="B111" t="str">
            <v>112</v>
          </cell>
        </row>
        <row r="112">
          <cell r="A112" t="str">
            <v>472</v>
          </cell>
          <cell r="B112" t="str">
            <v>113</v>
          </cell>
        </row>
        <row r="113">
          <cell r="A113" t="str">
            <v>473</v>
          </cell>
          <cell r="B113" t="str">
            <v>114</v>
          </cell>
        </row>
        <row r="114">
          <cell r="A114" t="str">
            <v>474</v>
          </cell>
          <cell r="B114" t="str">
            <v>115</v>
          </cell>
        </row>
        <row r="115">
          <cell r="A115" t="str">
            <v>475</v>
          </cell>
          <cell r="B115" t="str">
            <v>116</v>
          </cell>
        </row>
        <row r="116">
          <cell r="A116" t="str">
            <v>476</v>
          </cell>
          <cell r="B116" t="str">
            <v>117</v>
          </cell>
        </row>
        <row r="117">
          <cell r="A117" t="str">
            <v>477</v>
          </cell>
          <cell r="B117" t="str">
            <v>118</v>
          </cell>
        </row>
        <row r="118">
          <cell r="A118" t="str">
            <v>478</v>
          </cell>
          <cell r="B118" t="str">
            <v>119</v>
          </cell>
        </row>
        <row r="119">
          <cell r="A119" t="str">
            <v>479</v>
          </cell>
          <cell r="B119" t="str">
            <v>120</v>
          </cell>
        </row>
        <row r="120">
          <cell r="A120" t="str">
            <v>501</v>
          </cell>
          <cell r="B120" t="str">
            <v>121</v>
          </cell>
        </row>
        <row r="121">
          <cell r="A121" t="str">
            <v>502</v>
          </cell>
          <cell r="B121" t="str">
            <v>122</v>
          </cell>
        </row>
        <row r="122">
          <cell r="A122" t="str">
            <v>600</v>
          </cell>
          <cell r="B122" t="str">
            <v>123</v>
          </cell>
        </row>
        <row r="123">
          <cell r="A123" t="str">
            <v>601</v>
          </cell>
          <cell r="B123" t="str">
            <v>124</v>
          </cell>
        </row>
        <row r="124">
          <cell r="A124" t="str">
            <v>602</v>
          </cell>
          <cell r="B124" t="str">
            <v>125</v>
          </cell>
        </row>
        <row r="125">
          <cell r="A125" t="str">
            <v>603</v>
          </cell>
          <cell r="B125" t="str">
            <v>126</v>
          </cell>
        </row>
        <row r="126">
          <cell r="A126" t="str">
            <v>606</v>
          </cell>
          <cell r="B126" t="str">
            <v>127</v>
          </cell>
        </row>
        <row r="127">
          <cell r="A127" t="str">
            <v>608</v>
          </cell>
          <cell r="B127" t="str">
            <v>128</v>
          </cell>
        </row>
        <row r="128">
          <cell r="A128" t="str">
            <v>614</v>
          </cell>
          <cell r="B128" t="str">
            <v>129</v>
          </cell>
        </row>
        <row r="129">
          <cell r="A129" t="str">
            <v>618</v>
          </cell>
          <cell r="B129" t="str">
            <v>130</v>
          </cell>
        </row>
        <row r="130">
          <cell r="A130" t="str">
            <v>619</v>
          </cell>
          <cell r="B130" t="str">
            <v>131</v>
          </cell>
        </row>
        <row r="131">
          <cell r="A131" t="str">
            <v>637</v>
          </cell>
          <cell r="B131" t="str">
            <v>200</v>
          </cell>
        </row>
        <row r="132">
          <cell r="A132" t="str">
            <v>678</v>
          </cell>
          <cell r="B132" t="str">
            <v>201</v>
          </cell>
        </row>
        <row r="133">
          <cell r="A133" t="str">
            <v>680</v>
          </cell>
          <cell r="B133" t="str">
            <v>202</v>
          </cell>
        </row>
        <row r="134">
          <cell r="A134" t="str">
            <v>690</v>
          </cell>
          <cell r="B134" t="str">
            <v>203</v>
          </cell>
        </row>
        <row r="135">
          <cell r="A135" t="str">
            <v>694</v>
          </cell>
          <cell r="B135" t="str">
            <v>204</v>
          </cell>
        </row>
        <row r="136">
          <cell r="A136" t="str">
            <v>695</v>
          </cell>
          <cell r="B136" t="str">
            <v>205</v>
          </cell>
        </row>
        <row r="137">
          <cell r="A137" t="str">
            <v>696</v>
          </cell>
          <cell r="B137" t="str">
            <v>206</v>
          </cell>
        </row>
        <row r="138">
          <cell r="A138" t="str">
            <v>697</v>
          </cell>
          <cell r="B138" t="str">
            <v>207</v>
          </cell>
        </row>
        <row r="139">
          <cell r="B139" t="str">
            <v>208</v>
          </cell>
        </row>
        <row r="140">
          <cell r="B140" t="str">
            <v>209</v>
          </cell>
        </row>
        <row r="141">
          <cell r="B141" t="str">
            <v>210</v>
          </cell>
        </row>
        <row r="142">
          <cell r="B142" t="str">
            <v>400</v>
          </cell>
        </row>
        <row r="143">
          <cell r="B143" t="str">
            <v>901</v>
          </cell>
        </row>
        <row r="144">
          <cell r="B144" t="str">
            <v>902</v>
          </cell>
        </row>
        <row r="145">
          <cell r="B145" t="str">
            <v>903</v>
          </cell>
        </row>
        <row r="146">
          <cell r="B146" t="str">
            <v>904</v>
          </cell>
        </row>
        <row r="147">
          <cell r="B147" t="str">
            <v>905</v>
          </cell>
        </row>
        <row r="148">
          <cell r="B148" t="str">
            <v>906</v>
          </cell>
        </row>
        <row r="149">
          <cell r="B149" t="str">
            <v>911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3"/>
  <sheetViews>
    <sheetView tabSelected="1" topLeftCell="O151" zoomScaleNormal="100" workbookViewId="0">
      <selection activeCell="X154" sqref="X154"/>
    </sheetView>
  </sheetViews>
  <sheetFormatPr defaultColWidth="9.140625" defaultRowHeight="15"/>
  <cols>
    <col min="1" max="1" width="9.140625" style="29"/>
    <col min="2" max="2" width="13.7109375" style="29" customWidth="1"/>
    <col min="3" max="3" width="6.85546875" style="29" customWidth="1"/>
    <col min="4" max="4" width="9.140625" style="29"/>
    <col min="5" max="5" width="15.85546875" style="29" customWidth="1"/>
    <col min="6" max="6" width="19.42578125" style="29" customWidth="1"/>
    <col min="7" max="7" width="9.140625" style="29"/>
    <col min="8" max="8" width="7.42578125" style="29" customWidth="1"/>
    <col min="9" max="9" width="12.5703125" style="29" customWidth="1"/>
    <col min="10" max="10" width="13.140625" style="29" customWidth="1"/>
    <col min="11" max="11" width="23.85546875" style="29" customWidth="1"/>
    <col min="12" max="12" width="28.28515625" style="29" customWidth="1"/>
    <col min="13" max="13" width="25.42578125" style="29" customWidth="1"/>
    <col min="14" max="14" width="19.42578125" style="29" customWidth="1"/>
    <col min="15" max="15" width="19" style="29" customWidth="1"/>
    <col min="16" max="16" width="22.140625" style="29" customWidth="1"/>
    <col min="17" max="19" width="9.140625" style="29"/>
    <col min="20" max="20" width="10.42578125" style="29" customWidth="1"/>
    <col min="21" max="16384" width="9.140625" style="29"/>
  </cols>
  <sheetData>
    <row r="1" spans="1:26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28"/>
      <c r="K1" s="28"/>
      <c r="L1" s="6"/>
      <c r="M1" s="6"/>
      <c r="N1" s="4"/>
      <c r="O1" s="4"/>
      <c r="P1" s="4"/>
      <c r="Q1" s="6"/>
      <c r="R1" s="4"/>
      <c r="S1" s="4"/>
      <c r="T1" s="6"/>
      <c r="U1" s="4"/>
      <c r="V1" s="4"/>
      <c r="W1" s="7"/>
      <c r="X1" s="7"/>
      <c r="Y1" s="7"/>
      <c r="Z1" s="4"/>
    </row>
    <row r="2" spans="1:26" ht="23.25" thickBot="1">
      <c r="A2" s="5" t="s">
        <v>1</v>
      </c>
      <c r="B2" s="5"/>
      <c r="C2" s="4"/>
      <c r="D2" s="4"/>
      <c r="E2" s="4"/>
      <c r="F2" s="4"/>
      <c r="G2" s="4"/>
      <c r="H2" s="4"/>
      <c r="I2" s="4"/>
      <c r="J2" s="1"/>
      <c r="K2" s="30"/>
      <c r="L2" s="6"/>
      <c r="M2" s="6"/>
      <c r="N2" s="4"/>
      <c r="O2" s="4"/>
      <c r="P2" s="4"/>
      <c r="Q2" s="6"/>
      <c r="R2" s="4"/>
      <c r="S2" s="4"/>
      <c r="T2" s="6"/>
      <c r="U2" s="4"/>
      <c r="V2" s="4"/>
      <c r="W2" s="7"/>
      <c r="X2" s="7"/>
      <c r="Y2" s="7"/>
      <c r="Z2" s="4"/>
    </row>
    <row r="3" spans="1:26">
      <c r="A3" s="61" t="s">
        <v>2</v>
      </c>
      <c r="B3" s="71" t="s">
        <v>3</v>
      </c>
      <c r="C3" s="73" t="s">
        <v>4</v>
      </c>
      <c r="D3" s="74"/>
      <c r="E3" s="75" t="s">
        <v>5</v>
      </c>
      <c r="F3" s="75" t="s">
        <v>6</v>
      </c>
      <c r="G3" s="77" t="s">
        <v>7</v>
      </c>
      <c r="H3" s="4"/>
      <c r="I3" s="5"/>
      <c r="J3" s="1"/>
      <c r="K3" s="1"/>
      <c r="L3" s="6"/>
      <c r="M3" s="6"/>
      <c r="N3" s="4"/>
      <c r="O3" s="4"/>
      <c r="P3" s="4"/>
      <c r="Q3" s="6"/>
      <c r="R3" s="4"/>
      <c r="S3" s="4"/>
      <c r="T3" s="6"/>
      <c r="U3" s="4"/>
      <c r="V3" s="4"/>
      <c r="W3" s="7"/>
      <c r="X3" s="7"/>
      <c r="Y3" s="7"/>
      <c r="Z3" s="4"/>
    </row>
    <row r="4" spans="1:26" ht="15.75" thickBot="1">
      <c r="A4" s="70"/>
      <c r="B4" s="72"/>
      <c r="C4" s="2" t="s">
        <v>8</v>
      </c>
      <c r="D4" s="3" t="s">
        <v>9</v>
      </c>
      <c r="E4" s="76"/>
      <c r="F4" s="76"/>
      <c r="G4" s="78"/>
      <c r="H4" s="4"/>
      <c r="I4" s="5"/>
      <c r="J4" s="1"/>
      <c r="K4" s="1"/>
      <c r="L4" s="6"/>
      <c r="M4" s="6"/>
      <c r="N4" s="4"/>
      <c r="O4" s="4"/>
      <c r="P4" s="4"/>
      <c r="Q4" s="6"/>
      <c r="R4" s="4"/>
      <c r="S4" s="4"/>
      <c r="T4" s="6"/>
      <c r="U4" s="4"/>
      <c r="V4" s="4"/>
      <c r="W4" s="7"/>
      <c r="X4" s="7"/>
      <c r="Y4" s="7"/>
      <c r="Z4" s="4"/>
    </row>
    <row r="5" spans="1:26" ht="15.75" thickBot="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4"/>
      <c r="I5" s="5"/>
      <c r="J5" s="1"/>
      <c r="K5" s="1"/>
      <c r="L5" s="6"/>
      <c r="M5" s="6"/>
      <c r="N5" s="4"/>
      <c r="O5" s="4"/>
      <c r="P5" s="4"/>
      <c r="Q5" s="6"/>
      <c r="R5" s="4"/>
      <c r="S5" s="4"/>
      <c r="T5" s="6"/>
      <c r="U5" s="4"/>
      <c r="V5" s="4"/>
      <c r="W5" s="7"/>
      <c r="X5" s="7"/>
      <c r="Y5" s="7"/>
      <c r="Z5" s="4"/>
    </row>
    <row r="6" spans="1:26" ht="158.25" thickBot="1">
      <c r="A6" s="9" t="s">
        <v>10</v>
      </c>
      <c r="B6" s="10" t="s">
        <v>11</v>
      </c>
      <c r="C6" s="10" t="s">
        <v>12</v>
      </c>
      <c r="D6" s="11" t="s">
        <v>13</v>
      </c>
      <c r="E6" s="10" t="s">
        <v>14</v>
      </c>
      <c r="F6" s="10" t="s">
        <v>15</v>
      </c>
      <c r="G6" s="12">
        <v>2013</v>
      </c>
      <c r="H6" s="4"/>
      <c r="I6" s="5"/>
      <c r="J6" s="1"/>
      <c r="K6" s="1"/>
      <c r="L6" s="6"/>
      <c r="M6" s="6"/>
      <c r="N6" s="4"/>
      <c r="O6" s="4"/>
      <c r="P6" s="4"/>
      <c r="Q6" s="6"/>
      <c r="R6" s="4"/>
      <c r="S6" s="4"/>
      <c r="T6" s="6"/>
      <c r="U6" s="4"/>
      <c r="V6" s="4"/>
      <c r="W6" s="7"/>
      <c r="X6" s="7"/>
      <c r="Y6" s="7"/>
      <c r="Z6" s="4"/>
    </row>
    <row r="7" spans="1:26" ht="48" customHeight="1" thickBot="1">
      <c r="A7" s="5" t="s">
        <v>16</v>
      </c>
      <c r="B7" s="5"/>
      <c r="C7" s="4"/>
      <c r="D7" s="4"/>
      <c r="E7" s="4"/>
      <c r="F7" s="4"/>
      <c r="G7" s="4"/>
      <c r="H7" s="4"/>
      <c r="I7" s="4"/>
      <c r="J7" s="1"/>
      <c r="K7" s="1"/>
      <c r="L7" s="6"/>
      <c r="M7" s="6"/>
      <c r="N7" s="4"/>
      <c r="O7" s="4"/>
      <c r="P7" s="4"/>
      <c r="Q7" s="6"/>
      <c r="R7" s="4"/>
      <c r="S7" s="4"/>
      <c r="T7" s="6"/>
      <c r="U7" s="4"/>
      <c r="V7" s="4"/>
      <c r="W7" s="7"/>
      <c r="X7" s="7"/>
      <c r="Y7" s="7"/>
      <c r="Z7" s="4"/>
    </row>
    <row r="8" spans="1:26">
      <c r="A8" s="61" t="s">
        <v>17</v>
      </c>
      <c r="B8" s="45" t="s">
        <v>18</v>
      </c>
      <c r="C8" s="59" t="s">
        <v>4</v>
      </c>
      <c r="D8" s="59"/>
      <c r="E8" s="59"/>
      <c r="F8" s="59"/>
      <c r="G8" s="59"/>
      <c r="H8" s="63" t="s">
        <v>19</v>
      </c>
      <c r="I8" s="65" t="s">
        <v>20</v>
      </c>
      <c r="J8" s="67" t="s">
        <v>21</v>
      </c>
      <c r="K8" s="57" t="s">
        <v>22</v>
      </c>
      <c r="L8" s="49" t="s">
        <v>23</v>
      </c>
      <c r="M8" s="49" t="s">
        <v>24</v>
      </c>
      <c r="N8" s="45" t="s">
        <v>25</v>
      </c>
      <c r="O8" s="45" t="s">
        <v>26</v>
      </c>
      <c r="P8" s="59" t="s">
        <v>27</v>
      </c>
      <c r="Q8" s="49" t="s">
        <v>28</v>
      </c>
      <c r="R8" s="51" t="s">
        <v>29</v>
      </c>
      <c r="S8" s="51" t="s">
        <v>30</v>
      </c>
      <c r="T8" s="53" t="s">
        <v>31</v>
      </c>
      <c r="U8" s="55" t="s">
        <v>32</v>
      </c>
      <c r="V8" s="55" t="s">
        <v>33</v>
      </c>
      <c r="W8" s="43" t="s">
        <v>34</v>
      </c>
      <c r="X8" s="45" t="s">
        <v>35</v>
      </c>
      <c r="Y8" s="43" t="s">
        <v>36</v>
      </c>
      <c r="Z8" s="47" t="s">
        <v>37</v>
      </c>
    </row>
    <row r="9" spans="1:26" ht="106.5" customHeight="1" thickBot="1">
      <c r="A9" s="62"/>
      <c r="B9" s="46"/>
      <c r="C9" s="13" t="s">
        <v>38</v>
      </c>
      <c r="D9" s="13" t="s">
        <v>39</v>
      </c>
      <c r="E9" s="13" t="s">
        <v>40</v>
      </c>
      <c r="F9" s="13" t="s">
        <v>41</v>
      </c>
      <c r="G9" s="13" t="s">
        <v>42</v>
      </c>
      <c r="H9" s="64"/>
      <c r="I9" s="66"/>
      <c r="J9" s="68"/>
      <c r="K9" s="58"/>
      <c r="L9" s="50"/>
      <c r="M9" s="50"/>
      <c r="N9" s="46"/>
      <c r="O9" s="46"/>
      <c r="P9" s="60"/>
      <c r="Q9" s="50"/>
      <c r="R9" s="52"/>
      <c r="S9" s="52"/>
      <c r="T9" s="54"/>
      <c r="U9" s="56"/>
      <c r="V9" s="56"/>
      <c r="W9" s="44"/>
      <c r="X9" s="46"/>
      <c r="Y9" s="44"/>
      <c r="Z9" s="48"/>
    </row>
    <row r="10" spans="1:26" ht="15.75" thickBot="1">
      <c r="A10" s="8">
        <v>1</v>
      </c>
      <c r="B10" s="8">
        <v>2</v>
      </c>
      <c r="C10" s="14">
        <v>3</v>
      </c>
      <c r="D10" s="15">
        <v>4</v>
      </c>
      <c r="E10" s="14">
        <v>5</v>
      </c>
      <c r="F10" s="15">
        <v>6</v>
      </c>
      <c r="G10" s="14">
        <v>7</v>
      </c>
      <c r="H10" s="16">
        <v>8</v>
      </c>
      <c r="I10" s="17">
        <v>9</v>
      </c>
      <c r="J10" s="18">
        <v>10</v>
      </c>
      <c r="K10" s="18">
        <v>11</v>
      </c>
      <c r="L10" s="19">
        <v>12</v>
      </c>
      <c r="M10" s="20">
        <v>13</v>
      </c>
      <c r="N10" s="15">
        <v>14</v>
      </c>
      <c r="O10" s="15">
        <v>15</v>
      </c>
      <c r="P10" s="14">
        <v>16</v>
      </c>
      <c r="Q10" s="19">
        <v>17</v>
      </c>
      <c r="R10" s="15">
        <v>18</v>
      </c>
      <c r="S10" s="14">
        <v>19</v>
      </c>
      <c r="T10" s="20">
        <v>20</v>
      </c>
      <c r="U10" s="14">
        <v>21</v>
      </c>
      <c r="V10" s="15">
        <v>22</v>
      </c>
      <c r="W10" s="21" t="s">
        <v>43</v>
      </c>
      <c r="X10" s="15">
        <v>24</v>
      </c>
      <c r="Y10" s="21" t="s">
        <v>44</v>
      </c>
      <c r="Z10" s="15">
        <v>26</v>
      </c>
    </row>
    <row r="11" spans="1:26" ht="68.25">
      <c r="A11" s="31">
        <v>1</v>
      </c>
      <c r="B11" s="32" t="s">
        <v>45</v>
      </c>
      <c r="C11" s="24" t="s">
        <v>46</v>
      </c>
      <c r="D11" s="24" t="s">
        <v>47</v>
      </c>
      <c r="E11" s="24" t="s">
        <v>48</v>
      </c>
      <c r="F11" s="32" t="s">
        <v>49</v>
      </c>
      <c r="G11" s="32" t="s">
        <v>50</v>
      </c>
      <c r="H11" s="32" t="s">
        <v>51</v>
      </c>
      <c r="I11" s="22" t="s">
        <v>52</v>
      </c>
      <c r="J11" s="23" t="s">
        <v>53</v>
      </c>
      <c r="K11" s="23" t="s">
        <v>53</v>
      </c>
      <c r="L11" s="23" t="s">
        <v>54</v>
      </c>
      <c r="M11" s="23" t="s">
        <v>54</v>
      </c>
      <c r="N11" s="24" t="s">
        <v>55</v>
      </c>
      <c r="O11" s="24" t="s">
        <v>56</v>
      </c>
      <c r="P11" s="32" t="s">
        <v>57</v>
      </c>
      <c r="Q11" s="33" t="s">
        <v>58</v>
      </c>
      <c r="R11" s="34">
        <v>40</v>
      </c>
      <c r="S11" s="34">
        <v>48</v>
      </c>
      <c r="T11" s="35">
        <v>1920</v>
      </c>
      <c r="U11" s="31">
        <f t="shared" ref="U11:V30" si="0">T11*1.08</f>
        <v>2073.6000000000004</v>
      </c>
      <c r="V11" s="31">
        <f t="shared" si="0"/>
        <v>2239.4880000000007</v>
      </c>
      <c r="W11" s="36" t="s">
        <v>59</v>
      </c>
      <c r="X11" s="31" t="s">
        <v>60</v>
      </c>
      <c r="Y11" s="24" t="s">
        <v>61</v>
      </c>
      <c r="Z11" s="31">
        <v>0</v>
      </c>
    </row>
    <row r="12" spans="1:26" ht="68.25">
      <c r="A12" s="31">
        <v>2</v>
      </c>
      <c r="B12" s="32" t="s">
        <v>45</v>
      </c>
      <c r="C12" s="24" t="s">
        <v>46</v>
      </c>
      <c r="D12" s="24" t="s">
        <v>47</v>
      </c>
      <c r="E12" s="24" t="s">
        <v>48</v>
      </c>
      <c r="F12" s="32" t="s">
        <v>49</v>
      </c>
      <c r="G12" s="32" t="s">
        <v>50</v>
      </c>
      <c r="H12" s="32" t="s">
        <v>51</v>
      </c>
      <c r="I12" s="22" t="s">
        <v>52</v>
      </c>
      <c r="J12" s="23" t="s">
        <v>53</v>
      </c>
      <c r="K12" s="23" t="s">
        <v>53</v>
      </c>
      <c r="L12" s="23" t="s">
        <v>54</v>
      </c>
      <c r="M12" s="23" t="s">
        <v>54</v>
      </c>
      <c r="N12" s="24" t="s">
        <v>62</v>
      </c>
      <c r="O12" s="24" t="s">
        <v>63</v>
      </c>
      <c r="P12" s="32" t="s">
        <v>57</v>
      </c>
      <c r="Q12" s="33" t="s">
        <v>58</v>
      </c>
      <c r="R12" s="34">
        <v>40</v>
      </c>
      <c r="S12" s="34">
        <v>80</v>
      </c>
      <c r="T12" s="35">
        <v>3200</v>
      </c>
      <c r="U12" s="31">
        <f t="shared" si="0"/>
        <v>3456</v>
      </c>
      <c r="V12" s="31">
        <f t="shared" si="0"/>
        <v>3732.4800000000005</v>
      </c>
      <c r="W12" s="36" t="s">
        <v>59</v>
      </c>
      <c r="X12" s="31" t="s">
        <v>60</v>
      </c>
      <c r="Y12" s="24" t="s">
        <v>61</v>
      </c>
      <c r="Z12" s="31">
        <v>0</v>
      </c>
    </row>
    <row r="13" spans="1:26" ht="68.25">
      <c r="A13" s="31">
        <v>3</v>
      </c>
      <c r="B13" s="32" t="s">
        <v>45</v>
      </c>
      <c r="C13" s="24" t="s">
        <v>46</v>
      </c>
      <c r="D13" s="24" t="s">
        <v>47</v>
      </c>
      <c r="E13" s="24" t="s">
        <v>48</v>
      </c>
      <c r="F13" s="32" t="s">
        <v>49</v>
      </c>
      <c r="G13" s="32" t="s">
        <v>50</v>
      </c>
      <c r="H13" s="32" t="s">
        <v>51</v>
      </c>
      <c r="I13" s="22" t="s">
        <v>64</v>
      </c>
      <c r="J13" s="23" t="s">
        <v>65</v>
      </c>
      <c r="K13" s="23" t="s">
        <v>65</v>
      </c>
      <c r="L13" s="23" t="s">
        <v>66</v>
      </c>
      <c r="M13" s="23" t="s">
        <v>66</v>
      </c>
      <c r="N13" s="24" t="s">
        <v>67</v>
      </c>
      <c r="O13" s="24" t="s">
        <v>68</v>
      </c>
      <c r="P13" s="32" t="s">
        <v>57</v>
      </c>
      <c r="Q13" s="33" t="s">
        <v>58</v>
      </c>
      <c r="R13" s="34">
        <v>20</v>
      </c>
      <c r="S13" s="34">
        <v>144</v>
      </c>
      <c r="T13" s="35">
        <v>2880</v>
      </c>
      <c r="U13" s="31">
        <f t="shared" si="0"/>
        <v>3110.4</v>
      </c>
      <c r="V13" s="31">
        <f t="shared" si="0"/>
        <v>3359.2320000000004</v>
      </c>
      <c r="W13" s="36" t="s">
        <v>59</v>
      </c>
      <c r="X13" s="31" t="s">
        <v>60</v>
      </c>
      <c r="Y13" s="24" t="s">
        <v>61</v>
      </c>
      <c r="Z13" s="31">
        <v>0</v>
      </c>
    </row>
    <row r="14" spans="1:26" ht="68.25">
      <c r="A14" s="31">
        <v>4</v>
      </c>
      <c r="B14" s="32" t="s">
        <v>45</v>
      </c>
      <c r="C14" s="24" t="s">
        <v>46</v>
      </c>
      <c r="D14" s="24" t="s">
        <v>47</v>
      </c>
      <c r="E14" s="24" t="s">
        <v>48</v>
      </c>
      <c r="F14" s="32" t="s">
        <v>49</v>
      </c>
      <c r="G14" s="32" t="s">
        <v>50</v>
      </c>
      <c r="H14" s="32" t="s">
        <v>51</v>
      </c>
      <c r="I14" s="25" t="s">
        <v>69</v>
      </c>
      <c r="J14" s="23" t="s">
        <v>70</v>
      </c>
      <c r="K14" s="23" t="s">
        <v>70</v>
      </c>
      <c r="L14" s="23" t="s">
        <v>71</v>
      </c>
      <c r="M14" s="23" t="s">
        <v>71</v>
      </c>
      <c r="N14" s="24" t="s">
        <v>72</v>
      </c>
      <c r="O14" s="24" t="s">
        <v>73</v>
      </c>
      <c r="P14" s="32" t="s">
        <v>57</v>
      </c>
      <c r="Q14" s="33" t="s">
        <v>58</v>
      </c>
      <c r="R14" s="34">
        <v>8</v>
      </c>
      <c r="S14" s="34">
        <v>321</v>
      </c>
      <c r="T14" s="35">
        <v>2568</v>
      </c>
      <c r="U14" s="31">
        <f t="shared" si="0"/>
        <v>2773.44</v>
      </c>
      <c r="V14" s="31">
        <f t="shared" si="0"/>
        <v>2995.3152000000005</v>
      </c>
      <c r="W14" s="36" t="s">
        <v>59</v>
      </c>
      <c r="X14" s="31" t="s">
        <v>60</v>
      </c>
      <c r="Y14" s="24" t="s">
        <v>61</v>
      </c>
      <c r="Z14" s="31">
        <v>0</v>
      </c>
    </row>
    <row r="15" spans="1:26" ht="45.75">
      <c r="A15" s="31">
        <v>5</v>
      </c>
      <c r="B15" s="32" t="s">
        <v>45</v>
      </c>
      <c r="C15" s="24" t="s">
        <v>46</v>
      </c>
      <c r="D15" s="24" t="s">
        <v>47</v>
      </c>
      <c r="E15" s="24" t="s">
        <v>48</v>
      </c>
      <c r="F15" s="32" t="s">
        <v>49</v>
      </c>
      <c r="G15" s="32" t="s">
        <v>50</v>
      </c>
      <c r="H15" s="32" t="s">
        <v>51</v>
      </c>
      <c r="I15" s="26" t="s">
        <v>74</v>
      </c>
      <c r="J15" s="23" t="s">
        <v>75</v>
      </c>
      <c r="K15" s="23" t="s">
        <v>75</v>
      </c>
      <c r="L15" s="23" t="s">
        <v>76</v>
      </c>
      <c r="M15" s="23" t="s">
        <v>76</v>
      </c>
      <c r="N15" s="24" t="s">
        <v>77</v>
      </c>
      <c r="O15" s="24" t="s">
        <v>77</v>
      </c>
      <c r="P15" s="32" t="s">
        <v>57</v>
      </c>
      <c r="Q15" s="33" t="s">
        <v>58</v>
      </c>
      <c r="R15" s="34">
        <v>10</v>
      </c>
      <c r="S15" s="34">
        <v>342</v>
      </c>
      <c r="T15" s="35">
        <v>3420</v>
      </c>
      <c r="U15" s="31">
        <f t="shared" si="0"/>
        <v>3693.6000000000004</v>
      </c>
      <c r="V15" s="31">
        <f t="shared" si="0"/>
        <v>3989.0880000000006</v>
      </c>
      <c r="W15" s="36" t="s">
        <v>59</v>
      </c>
      <c r="X15" s="31" t="s">
        <v>60</v>
      </c>
      <c r="Y15" s="24" t="s">
        <v>61</v>
      </c>
      <c r="Z15" s="31">
        <v>0</v>
      </c>
    </row>
    <row r="16" spans="1:26" ht="45.75">
      <c r="A16" s="31">
        <v>6</v>
      </c>
      <c r="B16" s="32" t="s">
        <v>45</v>
      </c>
      <c r="C16" s="24" t="s">
        <v>46</v>
      </c>
      <c r="D16" s="24" t="s">
        <v>47</v>
      </c>
      <c r="E16" s="24" t="s">
        <v>48</v>
      </c>
      <c r="F16" s="32" t="s">
        <v>49</v>
      </c>
      <c r="G16" s="32" t="s">
        <v>50</v>
      </c>
      <c r="H16" s="32" t="s">
        <v>51</v>
      </c>
      <c r="I16" s="25" t="s">
        <v>78</v>
      </c>
      <c r="J16" s="23" t="s">
        <v>79</v>
      </c>
      <c r="K16" s="23" t="s">
        <v>79</v>
      </c>
      <c r="L16" s="23" t="s">
        <v>80</v>
      </c>
      <c r="M16" s="23" t="s">
        <v>80</v>
      </c>
      <c r="N16" s="24" t="s">
        <v>81</v>
      </c>
      <c r="O16" s="24" t="s">
        <v>81</v>
      </c>
      <c r="P16" s="32" t="s">
        <v>57</v>
      </c>
      <c r="Q16" s="33" t="s">
        <v>58</v>
      </c>
      <c r="R16" s="34">
        <v>5</v>
      </c>
      <c r="S16" s="34">
        <v>353</v>
      </c>
      <c r="T16" s="35">
        <v>1765</v>
      </c>
      <c r="U16" s="31">
        <f t="shared" si="0"/>
        <v>1906.2</v>
      </c>
      <c r="V16" s="31">
        <f t="shared" si="0"/>
        <v>2058.6960000000004</v>
      </c>
      <c r="W16" s="36" t="s">
        <v>59</v>
      </c>
      <c r="X16" s="31" t="s">
        <v>60</v>
      </c>
      <c r="Y16" s="24" t="s">
        <v>61</v>
      </c>
      <c r="Z16" s="31">
        <v>0</v>
      </c>
    </row>
    <row r="17" spans="1:26" ht="68.25">
      <c r="A17" s="31">
        <v>7</v>
      </c>
      <c r="B17" s="32" t="s">
        <v>45</v>
      </c>
      <c r="C17" s="24" t="s">
        <v>46</v>
      </c>
      <c r="D17" s="24" t="s">
        <v>47</v>
      </c>
      <c r="E17" s="24" t="s">
        <v>48</v>
      </c>
      <c r="F17" s="32" t="s">
        <v>49</v>
      </c>
      <c r="G17" s="32" t="s">
        <v>50</v>
      </c>
      <c r="H17" s="32" t="s">
        <v>51</v>
      </c>
      <c r="I17" s="37" t="s">
        <v>82</v>
      </c>
      <c r="J17" s="23" t="s">
        <v>83</v>
      </c>
      <c r="K17" s="23" t="s">
        <v>83</v>
      </c>
      <c r="L17" s="23" t="s">
        <v>84</v>
      </c>
      <c r="M17" s="23" t="s">
        <v>84</v>
      </c>
      <c r="N17" s="24" t="s">
        <v>85</v>
      </c>
      <c r="O17" s="24" t="s">
        <v>86</v>
      </c>
      <c r="P17" s="32" t="s">
        <v>57</v>
      </c>
      <c r="Q17" s="33" t="s">
        <v>58</v>
      </c>
      <c r="R17" s="34">
        <v>10</v>
      </c>
      <c r="S17" s="34">
        <v>300</v>
      </c>
      <c r="T17" s="35">
        <v>3000</v>
      </c>
      <c r="U17" s="31">
        <f t="shared" si="0"/>
        <v>3240</v>
      </c>
      <c r="V17" s="31">
        <f t="shared" si="0"/>
        <v>3499.2000000000003</v>
      </c>
      <c r="W17" s="36" t="s">
        <v>59</v>
      </c>
      <c r="X17" s="31" t="s">
        <v>60</v>
      </c>
      <c r="Y17" s="24" t="s">
        <v>61</v>
      </c>
      <c r="Z17" s="31">
        <v>0</v>
      </c>
    </row>
    <row r="18" spans="1:26" ht="45.75">
      <c r="A18" s="31">
        <v>8</v>
      </c>
      <c r="B18" s="32" t="s">
        <v>45</v>
      </c>
      <c r="C18" s="24" t="s">
        <v>46</v>
      </c>
      <c r="D18" s="24" t="s">
        <v>47</v>
      </c>
      <c r="E18" s="24" t="s">
        <v>48</v>
      </c>
      <c r="F18" s="32" t="s">
        <v>49</v>
      </c>
      <c r="G18" s="32" t="s">
        <v>50</v>
      </c>
      <c r="H18" s="32" t="s">
        <v>51</v>
      </c>
      <c r="I18" s="27" t="s">
        <v>87</v>
      </c>
      <c r="J18" s="23" t="s">
        <v>88</v>
      </c>
      <c r="K18" s="23" t="s">
        <v>88</v>
      </c>
      <c r="L18" s="23" t="s">
        <v>89</v>
      </c>
      <c r="M18" s="23" t="s">
        <v>89</v>
      </c>
      <c r="N18" s="24" t="s">
        <v>90</v>
      </c>
      <c r="O18" s="24" t="s">
        <v>91</v>
      </c>
      <c r="P18" s="32" t="s">
        <v>57</v>
      </c>
      <c r="Q18" s="33" t="s">
        <v>92</v>
      </c>
      <c r="R18" s="34">
        <v>90</v>
      </c>
      <c r="S18" s="34">
        <v>64</v>
      </c>
      <c r="T18" s="35">
        <v>5760</v>
      </c>
      <c r="U18" s="31">
        <f t="shared" si="0"/>
        <v>6220.8</v>
      </c>
      <c r="V18" s="31">
        <f t="shared" si="0"/>
        <v>6718.4640000000009</v>
      </c>
      <c r="W18" s="36" t="s">
        <v>59</v>
      </c>
      <c r="X18" s="31" t="s">
        <v>60</v>
      </c>
      <c r="Y18" s="24" t="s">
        <v>61</v>
      </c>
      <c r="Z18" s="31">
        <v>0</v>
      </c>
    </row>
    <row r="19" spans="1:26" ht="45.75">
      <c r="A19" s="31">
        <v>9</v>
      </c>
      <c r="B19" s="32" t="s">
        <v>45</v>
      </c>
      <c r="C19" s="24" t="s">
        <v>46</v>
      </c>
      <c r="D19" s="24" t="s">
        <v>47</v>
      </c>
      <c r="E19" s="24" t="s">
        <v>48</v>
      </c>
      <c r="F19" s="32" t="s">
        <v>49</v>
      </c>
      <c r="G19" s="32" t="s">
        <v>50</v>
      </c>
      <c r="H19" s="32" t="s">
        <v>51</v>
      </c>
      <c r="I19" s="37" t="s">
        <v>93</v>
      </c>
      <c r="J19" s="23" t="s">
        <v>94</v>
      </c>
      <c r="K19" s="23" t="s">
        <v>94</v>
      </c>
      <c r="L19" s="23" t="s">
        <v>95</v>
      </c>
      <c r="M19" s="23" t="s">
        <v>95</v>
      </c>
      <c r="N19" s="24" t="s">
        <v>96</v>
      </c>
      <c r="O19" s="24" t="s">
        <v>97</v>
      </c>
      <c r="P19" s="32" t="s">
        <v>57</v>
      </c>
      <c r="Q19" s="33" t="s">
        <v>58</v>
      </c>
      <c r="R19" s="34">
        <v>8</v>
      </c>
      <c r="S19" s="34">
        <v>42</v>
      </c>
      <c r="T19" s="35">
        <v>336</v>
      </c>
      <c r="U19" s="31">
        <f t="shared" si="0"/>
        <v>362.88</v>
      </c>
      <c r="V19" s="31">
        <f t="shared" si="0"/>
        <v>391.91040000000004</v>
      </c>
      <c r="W19" s="36" t="s">
        <v>59</v>
      </c>
      <c r="X19" s="31" t="s">
        <v>60</v>
      </c>
      <c r="Y19" s="24" t="s">
        <v>61</v>
      </c>
      <c r="Z19" s="31">
        <v>0</v>
      </c>
    </row>
    <row r="20" spans="1:26" ht="57">
      <c r="A20" s="31">
        <v>10</v>
      </c>
      <c r="B20" s="32" t="s">
        <v>45</v>
      </c>
      <c r="C20" s="24" t="s">
        <v>46</v>
      </c>
      <c r="D20" s="24" t="s">
        <v>47</v>
      </c>
      <c r="E20" s="24" t="s">
        <v>48</v>
      </c>
      <c r="F20" s="32" t="s">
        <v>49</v>
      </c>
      <c r="G20" s="32" t="s">
        <v>50</v>
      </c>
      <c r="H20" s="32" t="s">
        <v>51</v>
      </c>
      <c r="I20" s="37" t="s">
        <v>98</v>
      </c>
      <c r="J20" s="23" t="s">
        <v>99</v>
      </c>
      <c r="K20" s="23" t="s">
        <v>99</v>
      </c>
      <c r="L20" s="23" t="s">
        <v>100</v>
      </c>
      <c r="M20" s="23" t="s">
        <v>100</v>
      </c>
      <c r="N20" s="24" t="s">
        <v>101</v>
      </c>
      <c r="O20" s="24" t="s">
        <v>102</v>
      </c>
      <c r="P20" s="32" t="s">
        <v>57</v>
      </c>
      <c r="Q20" s="33" t="s">
        <v>92</v>
      </c>
      <c r="R20" s="34">
        <v>90</v>
      </c>
      <c r="S20" s="34">
        <v>21</v>
      </c>
      <c r="T20" s="35">
        <v>1890</v>
      </c>
      <c r="U20" s="31">
        <f t="shared" si="0"/>
        <v>2041.2</v>
      </c>
      <c r="V20" s="31">
        <f t="shared" si="0"/>
        <v>2204.4960000000001</v>
      </c>
      <c r="W20" s="36" t="s">
        <v>59</v>
      </c>
      <c r="X20" s="31" t="s">
        <v>60</v>
      </c>
      <c r="Y20" s="24" t="s">
        <v>61</v>
      </c>
      <c r="Z20" s="31">
        <v>0</v>
      </c>
    </row>
    <row r="21" spans="1:26" ht="45.75">
      <c r="A21" s="31">
        <v>11</v>
      </c>
      <c r="B21" s="32" t="s">
        <v>45</v>
      </c>
      <c r="C21" s="24" t="s">
        <v>46</v>
      </c>
      <c r="D21" s="24" t="s">
        <v>47</v>
      </c>
      <c r="E21" s="24" t="s">
        <v>48</v>
      </c>
      <c r="F21" s="32" t="s">
        <v>49</v>
      </c>
      <c r="G21" s="32" t="s">
        <v>50</v>
      </c>
      <c r="H21" s="32" t="s">
        <v>51</v>
      </c>
      <c r="I21" s="24" t="s">
        <v>103</v>
      </c>
      <c r="J21" s="23" t="s">
        <v>104</v>
      </c>
      <c r="K21" s="23" t="s">
        <v>104</v>
      </c>
      <c r="L21" s="23" t="s">
        <v>105</v>
      </c>
      <c r="M21" s="23" t="s">
        <v>105</v>
      </c>
      <c r="N21" s="24" t="s">
        <v>106</v>
      </c>
      <c r="O21" s="24" t="s">
        <v>107</v>
      </c>
      <c r="P21" s="32" t="s">
        <v>57</v>
      </c>
      <c r="Q21" s="33" t="s">
        <v>58</v>
      </c>
      <c r="R21" s="34">
        <v>40</v>
      </c>
      <c r="S21" s="34">
        <v>40</v>
      </c>
      <c r="T21" s="35">
        <v>1600</v>
      </c>
      <c r="U21" s="31">
        <f t="shared" si="0"/>
        <v>1728</v>
      </c>
      <c r="V21" s="31">
        <f t="shared" si="0"/>
        <v>1866.2400000000002</v>
      </c>
      <c r="W21" s="36" t="s">
        <v>59</v>
      </c>
      <c r="X21" s="31" t="s">
        <v>60</v>
      </c>
      <c r="Y21" s="24" t="s">
        <v>61</v>
      </c>
      <c r="Z21" s="31">
        <v>0</v>
      </c>
    </row>
    <row r="22" spans="1:26" ht="45.75">
      <c r="A22" s="31">
        <v>12</v>
      </c>
      <c r="B22" s="32" t="s">
        <v>45</v>
      </c>
      <c r="C22" s="24" t="s">
        <v>46</v>
      </c>
      <c r="D22" s="24" t="s">
        <v>47</v>
      </c>
      <c r="E22" s="24" t="s">
        <v>48</v>
      </c>
      <c r="F22" s="32" t="s">
        <v>49</v>
      </c>
      <c r="G22" s="32" t="s">
        <v>50</v>
      </c>
      <c r="H22" s="32" t="s">
        <v>51</v>
      </c>
      <c r="I22" s="24" t="s">
        <v>108</v>
      </c>
      <c r="J22" s="23" t="s">
        <v>109</v>
      </c>
      <c r="K22" s="23" t="s">
        <v>109</v>
      </c>
      <c r="L22" s="23" t="s">
        <v>110</v>
      </c>
      <c r="M22" s="23" t="s">
        <v>110</v>
      </c>
      <c r="N22" s="24" t="s">
        <v>111</v>
      </c>
      <c r="O22" s="24" t="s">
        <v>112</v>
      </c>
      <c r="P22" s="32" t="s">
        <v>57</v>
      </c>
      <c r="Q22" s="33" t="s">
        <v>58</v>
      </c>
      <c r="R22" s="34">
        <v>20</v>
      </c>
      <c r="S22" s="34">
        <v>144</v>
      </c>
      <c r="T22" s="35">
        <v>2880</v>
      </c>
      <c r="U22" s="31">
        <f t="shared" si="0"/>
        <v>3110.4</v>
      </c>
      <c r="V22" s="31">
        <f t="shared" si="0"/>
        <v>3359.2320000000004</v>
      </c>
      <c r="W22" s="36" t="s">
        <v>59</v>
      </c>
      <c r="X22" s="31" t="s">
        <v>60</v>
      </c>
      <c r="Y22" s="24" t="s">
        <v>61</v>
      </c>
      <c r="Z22" s="31">
        <v>0</v>
      </c>
    </row>
    <row r="23" spans="1:26" ht="45.75">
      <c r="A23" s="31">
        <v>13</v>
      </c>
      <c r="B23" s="32" t="s">
        <v>45</v>
      </c>
      <c r="C23" s="24" t="s">
        <v>46</v>
      </c>
      <c r="D23" s="24" t="s">
        <v>47</v>
      </c>
      <c r="E23" s="24" t="s">
        <v>48</v>
      </c>
      <c r="F23" s="32" t="s">
        <v>49</v>
      </c>
      <c r="G23" s="32" t="s">
        <v>50</v>
      </c>
      <c r="H23" s="32" t="s">
        <v>51</v>
      </c>
      <c r="I23" s="24" t="s">
        <v>113</v>
      </c>
      <c r="J23" s="23" t="s">
        <v>114</v>
      </c>
      <c r="K23" s="23" t="s">
        <v>114</v>
      </c>
      <c r="L23" s="23" t="s">
        <v>115</v>
      </c>
      <c r="M23" s="23" t="s">
        <v>115</v>
      </c>
      <c r="N23" s="24" t="s">
        <v>116</v>
      </c>
      <c r="O23" s="24" t="s">
        <v>117</v>
      </c>
      <c r="P23" s="32" t="s">
        <v>57</v>
      </c>
      <c r="Q23" s="33" t="s">
        <v>58</v>
      </c>
      <c r="R23" s="34">
        <v>140</v>
      </c>
      <c r="S23" s="34">
        <v>60</v>
      </c>
      <c r="T23" s="35">
        <v>8400</v>
      </c>
      <c r="U23" s="31">
        <f t="shared" si="0"/>
        <v>9072</v>
      </c>
      <c r="V23" s="31">
        <f t="shared" si="0"/>
        <v>9797.76</v>
      </c>
      <c r="W23" s="36" t="s">
        <v>59</v>
      </c>
      <c r="X23" s="31" t="s">
        <v>60</v>
      </c>
      <c r="Y23" s="24" t="s">
        <v>61</v>
      </c>
      <c r="Z23" s="31">
        <v>0</v>
      </c>
    </row>
    <row r="24" spans="1:26" ht="45.75">
      <c r="A24" s="31">
        <v>14</v>
      </c>
      <c r="B24" s="32" t="s">
        <v>45</v>
      </c>
      <c r="C24" s="24" t="s">
        <v>46</v>
      </c>
      <c r="D24" s="24" t="s">
        <v>47</v>
      </c>
      <c r="E24" s="24" t="s">
        <v>48</v>
      </c>
      <c r="F24" s="32" t="s">
        <v>49</v>
      </c>
      <c r="G24" s="32" t="s">
        <v>50</v>
      </c>
      <c r="H24" s="32" t="s">
        <v>51</v>
      </c>
      <c r="I24" s="24" t="s">
        <v>118</v>
      </c>
      <c r="J24" s="23" t="s">
        <v>119</v>
      </c>
      <c r="K24" s="23" t="s">
        <v>119</v>
      </c>
      <c r="L24" s="23" t="s">
        <v>120</v>
      </c>
      <c r="M24" s="23" t="s">
        <v>120</v>
      </c>
      <c r="N24" s="24" t="s">
        <v>121</v>
      </c>
      <c r="O24" s="24" t="s">
        <v>122</v>
      </c>
      <c r="P24" s="32" t="s">
        <v>57</v>
      </c>
      <c r="Q24" s="33" t="s">
        <v>58</v>
      </c>
      <c r="R24" s="34">
        <v>70</v>
      </c>
      <c r="S24" s="34">
        <v>35</v>
      </c>
      <c r="T24" s="35">
        <v>2450</v>
      </c>
      <c r="U24" s="31">
        <f t="shared" si="0"/>
        <v>2646</v>
      </c>
      <c r="V24" s="31">
        <f t="shared" si="0"/>
        <v>2857.6800000000003</v>
      </c>
      <c r="W24" s="36" t="s">
        <v>59</v>
      </c>
      <c r="X24" s="31" t="s">
        <v>60</v>
      </c>
      <c r="Y24" s="24" t="s">
        <v>61</v>
      </c>
      <c r="Z24" s="31">
        <v>0</v>
      </c>
    </row>
    <row r="25" spans="1:26" ht="79.5">
      <c r="A25" s="31">
        <v>15</v>
      </c>
      <c r="B25" s="32" t="s">
        <v>45</v>
      </c>
      <c r="C25" s="24" t="s">
        <v>46</v>
      </c>
      <c r="D25" s="24" t="s">
        <v>47</v>
      </c>
      <c r="E25" s="24" t="s">
        <v>48</v>
      </c>
      <c r="F25" s="32" t="s">
        <v>49</v>
      </c>
      <c r="G25" s="32" t="s">
        <v>50</v>
      </c>
      <c r="H25" s="32" t="s">
        <v>51</v>
      </c>
      <c r="I25" s="24" t="s">
        <v>123</v>
      </c>
      <c r="J25" s="23" t="s">
        <v>124</v>
      </c>
      <c r="K25" s="23" t="s">
        <v>124</v>
      </c>
      <c r="L25" s="23" t="s">
        <v>125</v>
      </c>
      <c r="M25" s="23" t="s">
        <v>125</v>
      </c>
      <c r="N25" s="24" t="s">
        <v>126</v>
      </c>
      <c r="O25" s="24" t="s">
        <v>127</v>
      </c>
      <c r="P25" s="32" t="s">
        <v>57</v>
      </c>
      <c r="Q25" s="33" t="s">
        <v>58</v>
      </c>
      <c r="R25" s="34">
        <v>4</v>
      </c>
      <c r="S25" s="34">
        <v>153</v>
      </c>
      <c r="T25" s="35">
        <v>612</v>
      </c>
      <c r="U25" s="31">
        <f t="shared" si="0"/>
        <v>660.96</v>
      </c>
      <c r="V25" s="31">
        <f t="shared" si="0"/>
        <v>713.83680000000004</v>
      </c>
      <c r="W25" s="36" t="s">
        <v>59</v>
      </c>
      <c r="X25" s="31" t="s">
        <v>60</v>
      </c>
      <c r="Y25" s="24" t="s">
        <v>61</v>
      </c>
      <c r="Z25" s="31">
        <v>0</v>
      </c>
    </row>
    <row r="26" spans="1:26" ht="45.75">
      <c r="A26" s="31">
        <v>16</v>
      </c>
      <c r="B26" s="32" t="s">
        <v>45</v>
      </c>
      <c r="C26" s="24" t="s">
        <v>46</v>
      </c>
      <c r="D26" s="24" t="s">
        <v>47</v>
      </c>
      <c r="E26" s="24" t="s">
        <v>48</v>
      </c>
      <c r="F26" s="32" t="s">
        <v>49</v>
      </c>
      <c r="G26" s="32" t="s">
        <v>50</v>
      </c>
      <c r="H26" s="32" t="s">
        <v>51</v>
      </c>
      <c r="I26" s="24" t="s">
        <v>128</v>
      </c>
      <c r="J26" s="23" t="s">
        <v>129</v>
      </c>
      <c r="K26" s="23" t="s">
        <v>129</v>
      </c>
      <c r="L26" s="23" t="s">
        <v>130</v>
      </c>
      <c r="M26" s="23" t="s">
        <v>130</v>
      </c>
      <c r="N26" s="24" t="s">
        <v>131</v>
      </c>
      <c r="O26" s="24" t="s">
        <v>132</v>
      </c>
      <c r="P26" s="32" t="s">
        <v>57</v>
      </c>
      <c r="Q26" s="33" t="s">
        <v>133</v>
      </c>
      <c r="R26" s="34">
        <v>10</v>
      </c>
      <c r="S26" s="34">
        <v>58</v>
      </c>
      <c r="T26" s="35">
        <v>580</v>
      </c>
      <c r="U26" s="31">
        <f t="shared" si="0"/>
        <v>626.40000000000009</v>
      </c>
      <c r="V26" s="31">
        <f t="shared" si="0"/>
        <v>676.51200000000017</v>
      </c>
      <c r="W26" s="36" t="s">
        <v>59</v>
      </c>
      <c r="X26" s="31" t="s">
        <v>60</v>
      </c>
      <c r="Y26" s="24" t="s">
        <v>61</v>
      </c>
      <c r="Z26" s="31">
        <v>0</v>
      </c>
    </row>
    <row r="27" spans="1:26" ht="45.75">
      <c r="A27" s="31">
        <v>17</v>
      </c>
      <c r="B27" s="32" t="s">
        <v>45</v>
      </c>
      <c r="C27" s="24" t="s">
        <v>46</v>
      </c>
      <c r="D27" s="24" t="s">
        <v>47</v>
      </c>
      <c r="E27" s="24" t="s">
        <v>48</v>
      </c>
      <c r="F27" s="32" t="s">
        <v>49</v>
      </c>
      <c r="G27" s="32" t="s">
        <v>50</v>
      </c>
      <c r="H27" s="32" t="s">
        <v>51</v>
      </c>
      <c r="I27" s="24" t="s">
        <v>134</v>
      </c>
      <c r="J27" s="23" t="s">
        <v>135</v>
      </c>
      <c r="K27" s="23" t="s">
        <v>135</v>
      </c>
      <c r="L27" s="23" t="s">
        <v>136</v>
      </c>
      <c r="M27" s="23" t="s">
        <v>136</v>
      </c>
      <c r="N27" s="24" t="s">
        <v>137</v>
      </c>
      <c r="O27" s="24" t="s">
        <v>137</v>
      </c>
      <c r="P27" s="32" t="s">
        <v>57</v>
      </c>
      <c r="Q27" s="33" t="s">
        <v>58</v>
      </c>
      <c r="R27" s="34">
        <v>10</v>
      </c>
      <c r="S27" s="34">
        <v>35</v>
      </c>
      <c r="T27" s="35">
        <v>350</v>
      </c>
      <c r="U27" s="31">
        <f t="shared" si="0"/>
        <v>378</v>
      </c>
      <c r="V27" s="31">
        <f t="shared" si="0"/>
        <v>408.24</v>
      </c>
      <c r="W27" s="36" t="s">
        <v>59</v>
      </c>
      <c r="X27" s="31" t="s">
        <v>60</v>
      </c>
      <c r="Y27" s="24" t="s">
        <v>61</v>
      </c>
      <c r="Z27" s="31">
        <v>0</v>
      </c>
    </row>
    <row r="28" spans="1:26" ht="45.75">
      <c r="A28" s="31">
        <v>18</v>
      </c>
      <c r="B28" s="32" t="s">
        <v>45</v>
      </c>
      <c r="C28" s="24" t="s">
        <v>46</v>
      </c>
      <c r="D28" s="24" t="s">
        <v>47</v>
      </c>
      <c r="E28" s="24" t="s">
        <v>48</v>
      </c>
      <c r="F28" s="32" t="s">
        <v>49</v>
      </c>
      <c r="G28" s="32" t="s">
        <v>50</v>
      </c>
      <c r="H28" s="32" t="s">
        <v>51</v>
      </c>
      <c r="I28" s="24" t="s">
        <v>138</v>
      </c>
      <c r="J28" s="23" t="s">
        <v>139</v>
      </c>
      <c r="K28" s="23" t="s">
        <v>139</v>
      </c>
      <c r="L28" s="23" t="s">
        <v>140</v>
      </c>
      <c r="M28" s="23" t="s">
        <v>140</v>
      </c>
      <c r="N28" s="24" t="s">
        <v>141</v>
      </c>
      <c r="O28" s="24" t="s">
        <v>142</v>
      </c>
      <c r="P28" s="32" t="s">
        <v>57</v>
      </c>
      <c r="Q28" s="33" t="s">
        <v>58</v>
      </c>
      <c r="R28" s="34">
        <v>35</v>
      </c>
      <c r="S28" s="34">
        <v>33</v>
      </c>
      <c r="T28" s="35">
        <v>1155</v>
      </c>
      <c r="U28" s="31">
        <f t="shared" si="0"/>
        <v>1247.4000000000001</v>
      </c>
      <c r="V28" s="31">
        <f t="shared" si="0"/>
        <v>1347.1920000000002</v>
      </c>
      <c r="W28" s="36" t="s">
        <v>59</v>
      </c>
      <c r="X28" s="31" t="s">
        <v>60</v>
      </c>
      <c r="Y28" s="24" t="s">
        <v>61</v>
      </c>
      <c r="Z28" s="31">
        <v>0</v>
      </c>
    </row>
    <row r="29" spans="1:26" ht="45.75">
      <c r="A29" s="31">
        <v>19</v>
      </c>
      <c r="B29" s="32" t="s">
        <v>45</v>
      </c>
      <c r="C29" s="24" t="s">
        <v>46</v>
      </c>
      <c r="D29" s="24" t="s">
        <v>47</v>
      </c>
      <c r="E29" s="24" t="s">
        <v>48</v>
      </c>
      <c r="F29" s="32" t="s">
        <v>49</v>
      </c>
      <c r="G29" s="32" t="s">
        <v>50</v>
      </c>
      <c r="H29" s="32" t="s">
        <v>51</v>
      </c>
      <c r="I29" s="24" t="s">
        <v>143</v>
      </c>
      <c r="J29" s="23" t="s">
        <v>144</v>
      </c>
      <c r="K29" s="23" t="s">
        <v>144</v>
      </c>
      <c r="L29" s="23" t="s">
        <v>145</v>
      </c>
      <c r="M29" s="23" t="s">
        <v>145</v>
      </c>
      <c r="N29" s="24" t="s">
        <v>146</v>
      </c>
      <c r="O29" s="24" t="s">
        <v>147</v>
      </c>
      <c r="P29" s="32" t="s">
        <v>57</v>
      </c>
      <c r="Q29" s="33" t="s">
        <v>148</v>
      </c>
      <c r="R29" s="34">
        <v>2</v>
      </c>
      <c r="S29" s="34">
        <v>256</v>
      </c>
      <c r="T29" s="35">
        <v>512</v>
      </c>
      <c r="U29" s="31">
        <f t="shared" si="0"/>
        <v>552.96</v>
      </c>
      <c r="V29" s="31">
        <f t="shared" si="0"/>
        <v>597.19680000000005</v>
      </c>
      <c r="W29" s="36" t="s">
        <v>59</v>
      </c>
      <c r="X29" s="31" t="s">
        <v>60</v>
      </c>
      <c r="Y29" s="24" t="s">
        <v>61</v>
      </c>
      <c r="Z29" s="31">
        <v>0</v>
      </c>
    </row>
    <row r="30" spans="1:26" ht="45.75">
      <c r="A30" s="31">
        <v>20</v>
      </c>
      <c r="B30" s="32" t="s">
        <v>45</v>
      </c>
      <c r="C30" s="24" t="s">
        <v>46</v>
      </c>
      <c r="D30" s="24" t="s">
        <v>47</v>
      </c>
      <c r="E30" s="24" t="s">
        <v>48</v>
      </c>
      <c r="F30" s="32" t="s">
        <v>49</v>
      </c>
      <c r="G30" s="32" t="s">
        <v>50</v>
      </c>
      <c r="H30" s="32" t="s">
        <v>51</v>
      </c>
      <c r="I30" s="24" t="s">
        <v>149</v>
      </c>
      <c r="J30" s="23" t="s">
        <v>150</v>
      </c>
      <c r="K30" s="23" t="s">
        <v>150</v>
      </c>
      <c r="L30" s="23" t="s">
        <v>151</v>
      </c>
      <c r="M30" s="23" t="s">
        <v>151</v>
      </c>
      <c r="N30" s="24" t="s">
        <v>152</v>
      </c>
      <c r="O30" s="24" t="s">
        <v>153</v>
      </c>
      <c r="P30" s="32" t="s">
        <v>57</v>
      </c>
      <c r="Q30" s="33" t="s">
        <v>58</v>
      </c>
      <c r="R30" s="34">
        <v>2</v>
      </c>
      <c r="S30" s="34">
        <v>640</v>
      </c>
      <c r="T30" s="35">
        <v>1280</v>
      </c>
      <c r="U30" s="31">
        <f t="shared" si="0"/>
        <v>1382.4</v>
      </c>
      <c r="V30" s="31">
        <f t="shared" si="0"/>
        <v>1492.9920000000002</v>
      </c>
      <c r="W30" s="36" t="s">
        <v>59</v>
      </c>
      <c r="X30" s="31" t="s">
        <v>60</v>
      </c>
      <c r="Y30" s="24" t="s">
        <v>61</v>
      </c>
      <c r="Z30" s="31">
        <v>0</v>
      </c>
    </row>
    <row r="31" spans="1:26" ht="102">
      <c r="A31" s="31">
        <v>21</v>
      </c>
      <c r="B31" s="32" t="s">
        <v>45</v>
      </c>
      <c r="C31" s="24" t="s">
        <v>46</v>
      </c>
      <c r="D31" s="24" t="s">
        <v>47</v>
      </c>
      <c r="E31" s="24" t="s">
        <v>48</v>
      </c>
      <c r="F31" s="32" t="s">
        <v>49</v>
      </c>
      <c r="G31" s="32" t="s">
        <v>50</v>
      </c>
      <c r="H31" s="32" t="s">
        <v>51</v>
      </c>
      <c r="I31" s="24" t="s">
        <v>154</v>
      </c>
      <c r="J31" s="23" t="s">
        <v>155</v>
      </c>
      <c r="K31" s="23" t="s">
        <v>155</v>
      </c>
      <c r="L31" s="23" t="s">
        <v>156</v>
      </c>
      <c r="M31" s="23" t="s">
        <v>156</v>
      </c>
      <c r="N31" s="24" t="s">
        <v>157</v>
      </c>
      <c r="O31" s="24" t="s">
        <v>158</v>
      </c>
      <c r="P31" s="32" t="s">
        <v>57</v>
      </c>
      <c r="Q31" s="33" t="s">
        <v>58</v>
      </c>
      <c r="R31" s="34">
        <v>20</v>
      </c>
      <c r="S31" s="34">
        <v>50</v>
      </c>
      <c r="T31" s="35">
        <v>1000</v>
      </c>
      <c r="U31" s="31">
        <f t="shared" ref="U31:V50" si="1">T31*1.08</f>
        <v>1080</v>
      </c>
      <c r="V31" s="31">
        <f t="shared" si="1"/>
        <v>1166.4000000000001</v>
      </c>
      <c r="W31" s="36" t="s">
        <v>59</v>
      </c>
      <c r="X31" s="31" t="s">
        <v>60</v>
      </c>
      <c r="Y31" s="24" t="s">
        <v>61</v>
      </c>
      <c r="Z31" s="31">
        <v>0</v>
      </c>
    </row>
    <row r="32" spans="1:26" ht="45.75">
      <c r="A32" s="31">
        <v>22</v>
      </c>
      <c r="B32" s="32" t="s">
        <v>45</v>
      </c>
      <c r="C32" s="24" t="s">
        <v>46</v>
      </c>
      <c r="D32" s="24" t="s">
        <v>47</v>
      </c>
      <c r="E32" s="24" t="s">
        <v>48</v>
      </c>
      <c r="F32" s="32" t="s">
        <v>49</v>
      </c>
      <c r="G32" s="32" t="s">
        <v>50</v>
      </c>
      <c r="H32" s="32" t="s">
        <v>51</v>
      </c>
      <c r="I32" s="24" t="s">
        <v>159</v>
      </c>
      <c r="J32" s="23" t="s">
        <v>160</v>
      </c>
      <c r="K32" s="23" t="s">
        <v>160</v>
      </c>
      <c r="L32" s="23" t="s">
        <v>161</v>
      </c>
      <c r="M32" s="23" t="s">
        <v>161</v>
      </c>
      <c r="N32" s="24" t="s">
        <v>162</v>
      </c>
      <c r="O32" s="24" t="s">
        <v>163</v>
      </c>
      <c r="P32" s="32" t="s">
        <v>57</v>
      </c>
      <c r="Q32" s="33" t="s">
        <v>58</v>
      </c>
      <c r="R32" s="34">
        <v>20</v>
      </c>
      <c r="S32" s="34">
        <v>69</v>
      </c>
      <c r="T32" s="35">
        <v>1380</v>
      </c>
      <c r="U32" s="31">
        <f t="shared" si="1"/>
        <v>1490.4</v>
      </c>
      <c r="V32" s="31">
        <f t="shared" si="1"/>
        <v>1609.6320000000003</v>
      </c>
      <c r="W32" s="36" t="s">
        <v>59</v>
      </c>
      <c r="X32" s="31" t="s">
        <v>60</v>
      </c>
      <c r="Y32" s="24" t="s">
        <v>61</v>
      </c>
      <c r="Z32" s="31">
        <v>0</v>
      </c>
    </row>
    <row r="33" spans="1:26" ht="45.75">
      <c r="A33" s="31">
        <v>23</v>
      </c>
      <c r="B33" s="32" t="s">
        <v>45</v>
      </c>
      <c r="C33" s="24" t="s">
        <v>46</v>
      </c>
      <c r="D33" s="24" t="s">
        <v>47</v>
      </c>
      <c r="E33" s="24" t="s">
        <v>48</v>
      </c>
      <c r="F33" s="32" t="s">
        <v>49</v>
      </c>
      <c r="G33" s="32" t="s">
        <v>50</v>
      </c>
      <c r="H33" s="32" t="s">
        <v>51</v>
      </c>
      <c r="I33" s="24" t="s">
        <v>164</v>
      </c>
      <c r="J33" s="23" t="s">
        <v>165</v>
      </c>
      <c r="K33" s="23" t="s">
        <v>165</v>
      </c>
      <c r="L33" s="23" t="s">
        <v>166</v>
      </c>
      <c r="M33" s="23" t="s">
        <v>166</v>
      </c>
      <c r="N33" s="24" t="s">
        <v>167</v>
      </c>
      <c r="O33" s="24" t="s">
        <v>167</v>
      </c>
      <c r="P33" s="32" t="s">
        <v>57</v>
      </c>
      <c r="Q33" s="33" t="s">
        <v>133</v>
      </c>
      <c r="R33" s="34">
        <v>12</v>
      </c>
      <c r="S33" s="34">
        <v>53</v>
      </c>
      <c r="T33" s="35">
        <v>636</v>
      </c>
      <c r="U33" s="31">
        <f t="shared" si="1"/>
        <v>686.88</v>
      </c>
      <c r="V33" s="31">
        <f t="shared" si="1"/>
        <v>741.83040000000005</v>
      </c>
      <c r="W33" s="36" t="s">
        <v>59</v>
      </c>
      <c r="X33" s="31" t="s">
        <v>60</v>
      </c>
      <c r="Y33" s="24" t="s">
        <v>61</v>
      </c>
      <c r="Z33" s="31">
        <v>0</v>
      </c>
    </row>
    <row r="34" spans="1:26" ht="45.75">
      <c r="A34" s="31">
        <v>24</v>
      </c>
      <c r="B34" s="32" t="s">
        <v>45</v>
      </c>
      <c r="C34" s="24" t="s">
        <v>46</v>
      </c>
      <c r="D34" s="24" t="s">
        <v>47</v>
      </c>
      <c r="E34" s="24" t="s">
        <v>48</v>
      </c>
      <c r="F34" s="32" t="s">
        <v>49</v>
      </c>
      <c r="G34" s="32" t="s">
        <v>50</v>
      </c>
      <c r="H34" s="32" t="s">
        <v>51</v>
      </c>
      <c r="I34" s="24" t="s">
        <v>168</v>
      </c>
      <c r="J34" s="23" t="s">
        <v>169</v>
      </c>
      <c r="K34" s="23" t="s">
        <v>169</v>
      </c>
      <c r="L34" s="23" t="s">
        <v>170</v>
      </c>
      <c r="M34" s="23" t="s">
        <v>170</v>
      </c>
      <c r="N34" s="24" t="s">
        <v>171</v>
      </c>
      <c r="O34" s="24" t="s">
        <v>171</v>
      </c>
      <c r="P34" s="32" t="s">
        <v>57</v>
      </c>
      <c r="Q34" s="33" t="s">
        <v>58</v>
      </c>
      <c r="R34" s="34">
        <v>100</v>
      </c>
      <c r="S34" s="34">
        <v>80</v>
      </c>
      <c r="T34" s="35">
        <v>8000</v>
      </c>
      <c r="U34" s="31">
        <f t="shared" si="1"/>
        <v>8640</v>
      </c>
      <c r="V34" s="31">
        <f t="shared" si="1"/>
        <v>9331.2000000000007</v>
      </c>
      <c r="W34" s="36" t="s">
        <v>59</v>
      </c>
      <c r="X34" s="31" t="s">
        <v>60</v>
      </c>
      <c r="Y34" s="24" t="s">
        <v>61</v>
      </c>
      <c r="Z34" s="31">
        <v>0</v>
      </c>
    </row>
    <row r="35" spans="1:26" ht="45.75">
      <c r="A35" s="31">
        <v>25</v>
      </c>
      <c r="B35" s="32" t="s">
        <v>45</v>
      </c>
      <c r="C35" s="24" t="s">
        <v>46</v>
      </c>
      <c r="D35" s="24" t="s">
        <v>47</v>
      </c>
      <c r="E35" s="24" t="s">
        <v>48</v>
      </c>
      <c r="F35" s="32" t="s">
        <v>49</v>
      </c>
      <c r="G35" s="32" t="s">
        <v>50</v>
      </c>
      <c r="H35" s="32" t="s">
        <v>51</v>
      </c>
      <c r="I35" s="24" t="s">
        <v>172</v>
      </c>
      <c r="J35" s="23" t="s">
        <v>173</v>
      </c>
      <c r="K35" s="23" t="s">
        <v>173</v>
      </c>
      <c r="L35" s="23" t="s">
        <v>174</v>
      </c>
      <c r="M35" s="23" t="s">
        <v>174</v>
      </c>
      <c r="N35" s="24" t="s">
        <v>175</v>
      </c>
      <c r="O35" s="24" t="s">
        <v>176</v>
      </c>
      <c r="P35" s="32" t="s">
        <v>57</v>
      </c>
      <c r="Q35" s="33" t="s">
        <v>177</v>
      </c>
      <c r="R35" s="34">
        <v>8</v>
      </c>
      <c r="S35" s="34">
        <v>32</v>
      </c>
      <c r="T35" s="35">
        <v>256</v>
      </c>
      <c r="U35" s="31">
        <f t="shared" si="1"/>
        <v>276.48</v>
      </c>
      <c r="V35" s="31">
        <f t="shared" si="1"/>
        <v>298.59840000000003</v>
      </c>
      <c r="W35" s="36" t="s">
        <v>59</v>
      </c>
      <c r="X35" s="31" t="s">
        <v>60</v>
      </c>
      <c r="Y35" s="24" t="s">
        <v>61</v>
      </c>
      <c r="Z35" s="31">
        <v>0</v>
      </c>
    </row>
    <row r="36" spans="1:26" ht="45.75">
      <c r="A36" s="31">
        <v>26</v>
      </c>
      <c r="B36" s="32" t="s">
        <v>45</v>
      </c>
      <c r="C36" s="24" t="s">
        <v>46</v>
      </c>
      <c r="D36" s="24" t="s">
        <v>47</v>
      </c>
      <c r="E36" s="24" t="s">
        <v>48</v>
      </c>
      <c r="F36" s="32" t="s">
        <v>49</v>
      </c>
      <c r="G36" s="32" t="s">
        <v>50</v>
      </c>
      <c r="H36" s="32" t="s">
        <v>51</v>
      </c>
      <c r="I36" s="24" t="s">
        <v>178</v>
      </c>
      <c r="J36" s="23" t="s">
        <v>173</v>
      </c>
      <c r="K36" s="23" t="s">
        <v>173</v>
      </c>
      <c r="L36" s="23" t="s">
        <v>179</v>
      </c>
      <c r="M36" s="23" t="s">
        <v>179</v>
      </c>
      <c r="N36" s="24" t="s">
        <v>180</v>
      </c>
      <c r="O36" s="24" t="s">
        <v>181</v>
      </c>
      <c r="P36" s="32" t="s">
        <v>57</v>
      </c>
      <c r="Q36" s="33" t="s">
        <v>177</v>
      </c>
      <c r="R36" s="34">
        <v>8</v>
      </c>
      <c r="S36" s="34">
        <v>32</v>
      </c>
      <c r="T36" s="35">
        <v>256</v>
      </c>
      <c r="U36" s="31">
        <f t="shared" si="1"/>
        <v>276.48</v>
      </c>
      <c r="V36" s="31">
        <f t="shared" si="1"/>
        <v>298.59840000000003</v>
      </c>
      <c r="W36" s="36" t="s">
        <v>59</v>
      </c>
      <c r="X36" s="31" t="s">
        <v>60</v>
      </c>
      <c r="Y36" s="24" t="s">
        <v>61</v>
      </c>
      <c r="Z36" s="31">
        <v>0</v>
      </c>
    </row>
    <row r="37" spans="1:26" ht="45.75">
      <c r="A37" s="31">
        <v>27</v>
      </c>
      <c r="B37" s="32" t="s">
        <v>45</v>
      </c>
      <c r="C37" s="24" t="s">
        <v>46</v>
      </c>
      <c r="D37" s="24" t="s">
        <v>47</v>
      </c>
      <c r="E37" s="24" t="s">
        <v>48</v>
      </c>
      <c r="F37" s="32" t="s">
        <v>49</v>
      </c>
      <c r="G37" s="32" t="s">
        <v>50</v>
      </c>
      <c r="H37" s="32" t="s">
        <v>51</v>
      </c>
      <c r="I37" s="24" t="s">
        <v>182</v>
      </c>
      <c r="J37" s="23" t="s">
        <v>183</v>
      </c>
      <c r="K37" s="23" t="s">
        <v>183</v>
      </c>
      <c r="L37" s="23" t="s">
        <v>184</v>
      </c>
      <c r="M37" s="23" t="s">
        <v>184</v>
      </c>
      <c r="N37" s="24" t="s">
        <v>185</v>
      </c>
      <c r="O37" s="24" t="s">
        <v>185</v>
      </c>
      <c r="P37" s="32" t="s">
        <v>57</v>
      </c>
      <c r="Q37" s="33" t="s">
        <v>58</v>
      </c>
      <c r="R37" s="34">
        <v>2</v>
      </c>
      <c r="S37" s="34">
        <v>260</v>
      </c>
      <c r="T37" s="35">
        <v>520</v>
      </c>
      <c r="U37" s="31">
        <f t="shared" si="1"/>
        <v>561.6</v>
      </c>
      <c r="V37" s="31">
        <f t="shared" si="1"/>
        <v>606.52800000000002</v>
      </c>
      <c r="W37" s="36" t="s">
        <v>59</v>
      </c>
      <c r="X37" s="31" t="s">
        <v>60</v>
      </c>
      <c r="Y37" s="24" t="s">
        <v>61</v>
      </c>
      <c r="Z37" s="31">
        <v>0</v>
      </c>
    </row>
    <row r="38" spans="1:26" ht="45.75">
      <c r="A38" s="31">
        <v>28</v>
      </c>
      <c r="B38" s="32" t="s">
        <v>45</v>
      </c>
      <c r="C38" s="24" t="s">
        <v>46</v>
      </c>
      <c r="D38" s="24" t="s">
        <v>47</v>
      </c>
      <c r="E38" s="24" t="s">
        <v>48</v>
      </c>
      <c r="F38" s="32" t="s">
        <v>49</v>
      </c>
      <c r="G38" s="32" t="s">
        <v>50</v>
      </c>
      <c r="H38" s="32" t="s">
        <v>51</v>
      </c>
      <c r="I38" s="24" t="s">
        <v>186</v>
      </c>
      <c r="J38" s="23" t="s">
        <v>187</v>
      </c>
      <c r="K38" s="23" t="s">
        <v>187</v>
      </c>
      <c r="L38" s="23" t="s">
        <v>188</v>
      </c>
      <c r="M38" s="23" t="s">
        <v>188</v>
      </c>
      <c r="N38" s="24" t="s">
        <v>189</v>
      </c>
      <c r="O38" s="24" t="s">
        <v>189</v>
      </c>
      <c r="P38" s="32" t="s">
        <v>57</v>
      </c>
      <c r="Q38" s="33" t="s">
        <v>133</v>
      </c>
      <c r="R38" s="34">
        <v>16</v>
      </c>
      <c r="S38" s="34">
        <v>128.25</v>
      </c>
      <c r="T38" s="35">
        <v>2052</v>
      </c>
      <c r="U38" s="31">
        <f t="shared" si="1"/>
        <v>2216.1600000000003</v>
      </c>
      <c r="V38" s="31">
        <f t="shared" si="1"/>
        <v>2393.4528000000005</v>
      </c>
      <c r="W38" s="36" t="s">
        <v>59</v>
      </c>
      <c r="X38" s="31" t="s">
        <v>60</v>
      </c>
      <c r="Y38" s="24" t="s">
        <v>61</v>
      </c>
      <c r="Z38" s="31">
        <v>0</v>
      </c>
    </row>
    <row r="39" spans="1:26" ht="45.75">
      <c r="A39" s="31">
        <v>29</v>
      </c>
      <c r="B39" s="32" t="s">
        <v>45</v>
      </c>
      <c r="C39" s="24" t="s">
        <v>46</v>
      </c>
      <c r="D39" s="24" t="s">
        <v>47</v>
      </c>
      <c r="E39" s="24" t="s">
        <v>48</v>
      </c>
      <c r="F39" s="32" t="s">
        <v>49</v>
      </c>
      <c r="G39" s="32" t="s">
        <v>50</v>
      </c>
      <c r="H39" s="32" t="s">
        <v>51</v>
      </c>
      <c r="I39" s="24" t="s">
        <v>190</v>
      </c>
      <c r="J39" s="23" t="s">
        <v>191</v>
      </c>
      <c r="K39" s="23" t="s">
        <v>191</v>
      </c>
      <c r="L39" s="23" t="s">
        <v>191</v>
      </c>
      <c r="M39" s="23" t="s">
        <v>191</v>
      </c>
      <c r="N39" s="24" t="s">
        <v>192</v>
      </c>
      <c r="O39" s="24" t="s">
        <v>193</v>
      </c>
      <c r="P39" s="32" t="s">
        <v>57</v>
      </c>
      <c r="Q39" s="33" t="s">
        <v>177</v>
      </c>
      <c r="R39" s="34">
        <v>45</v>
      </c>
      <c r="S39" s="34">
        <v>20</v>
      </c>
      <c r="T39" s="35">
        <v>900</v>
      </c>
      <c r="U39" s="31">
        <f t="shared" si="1"/>
        <v>972.00000000000011</v>
      </c>
      <c r="V39" s="31">
        <f t="shared" si="1"/>
        <v>1049.7600000000002</v>
      </c>
      <c r="W39" s="36" t="s">
        <v>59</v>
      </c>
      <c r="X39" s="31" t="s">
        <v>60</v>
      </c>
      <c r="Y39" s="24" t="s">
        <v>61</v>
      </c>
      <c r="Z39" s="31">
        <v>0</v>
      </c>
    </row>
    <row r="40" spans="1:26" ht="45.75">
      <c r="A40" s="31">
        <v>30</v>
      </c>
      <c r="B40" s="32" t="s">
        <v>45</v>
      </c>
      <c r="C40" s="24" t="s">
        <v>46</v>
      </c>
      <c r="D40" s="24" t="s">
        <v>47</v>
      </c>
      <c r="E40" s="24" t="s">
        <v>48</v>
      </c>
      <c r="F40" s="32" t="s">
        <v>49</v>
      </c>
      <c r="G40" s="32" t="s">
        <v>50</v>
      </c>
      <c r="H40" s="32" t="s">
        <v>51</v>
      </c>
      <c r="I40" s="24" t="s">
        <v>194</v>
      </c>
      <c r="J40" s="23" t="s">
        <v>195</v>
      </c>
      <c r="K40" s="23" t="s">
        <v>195</v>
      </c>
      <c r="L40" s="23" t="s">
        <v>196</v>
      </c>
      <c r="M40" s="23" t="s">
        <v>196</v>
      </c>
      <c r="N40" s="24" t="s">
        <v>197</v>
      </c>
      <c r="O40" s="24" t="s">
        <v>197</v>
      </c>
      <c r="P40" s="32" t="s">
        <v>57</v>
      </c>
      <c r="Q40" s="33" t="s">
        <v>58</v>
      </c>
      <c r="R40" s="34">
        <v>2</v>
      </c>
      <c r="S40" s="34">
        <v>405</v>
      </c>
      <c r="T40" s="35">
        <v>810</v>
      </c>
      <c r="U40" s="31">
        <f t="shared" si="1"/>
        <v>874.80000000000007</v>
      </c>
      <c r="V40" s="31">
        <f t="shared" si="1"/>
        <v>944.78400000000011</v>
      </c>
      <c r="W40" s="36" t="s">
        <v>59</v>
      </c>
      <c r="X40" s="31" t="s">
        <v>60</v>
      </c>
      <c r="Y40" s="24" t="s">
        <v>61</v>
      </c>
      <c r="Z40" s="31">
        <v>0</v>
      </c>
    </row>
    <row r="41" spans="1:26" ht="45.75">
      <c r="A41" s="31">
        <v>31</v>
      </c>
      <c r="B41" s="32" t="s">
        <v>45</v>
      </c>
      <c r="C41" s="24" t="s">
        <v>46</v>
      </c>
      <c r="D41" s="24" t="s">
        <v>47</v>
      </c>
      <c r="E41" s="24" t="s">
        <v>48</v>
      </c>
      <c r="F41" s="32" t="s">
        <v>49</v>
      </c>
      <c r="G41" s="32" t="s">
        <v>50</v>
      </c>
      <c r="H41" s="32" t="s">
        <v>51</v>
      </c>
      <c r="I41" s="24" t="s">
        <v>198</v>
      </c>
      <c r="J41" s="23" t="s">
        <v>199</v>
      </c>
      <c r="K41" s="23" t="s">
        <v>199</v>
      </c>
      <c r="L41" s="23" t="s">
        <v>200</v>
      </c>
      <c r="M41" s="23" t="s">
        <v>200</v>
      </c>
      <c r="N41" s="24" t="s">
        <v>201</v>
      </c>
      <c r="O41" s="24" t="s">
        <v>202</v>
      </c>
      <c r="P41" s="32" t="s">
        <v>57</v>
      </c>
      <c r="Q41" s="33" t="s">
        <v>58</v>
      </c>
      <c r="R41" s="34">
        <v>4</v>
      </c>
      <c r="S41" s="34">
        <v>149</v>
      </c>
      <c r="T41" s="35">
        <v>596</v>
      </c>
      <c r="U41" s="31">
        <f t="shared" si="1"/>
        <v>643.68000000000006</v>
      </c>
      <c r="V41" s="31">
        <f t="shared" si="1"/>
        <v>695.17440000000011</v>
      </c>
      <c r="W41" s="36" t="s">
        <v>59</v>
      </c>
      <c r="X41" s="31" t="s">
        <v>60</v>
      </c>
      <c r="Y41" s="24" t="s">
        <v>61</v>
      </c>
      <c r="Z41" s="31">
        <v>0</v>
      </c>
    </row>
    <row r="42" spans="1:26" ht="57">
      <c r="A42" s="31">
        <v>32</v>
      </c>
      <c r="B42" s="32" t="s">
        <v>45</v>
      </c>
      <c r="C42" s="24" t="s">
        <v>46</v>
      </c>
      <c r="D42" s="24" t="s">
        <v>47</v>
      </c>
      <c r="E42" s="24" t="s">
        <v>48</v>
      </c>
      <c r="F42" s="32" t="s">
        <v>49</v>
      </c>
      <c r="G42" s="32" t="s">
        <v>50</v>
      </c>
      <c r="H42" s="32" t="s">
        <v>51</v>
      </c>
      <c r="I42" s="24" t="s">
        <v>203</v>
      </c>
      <c r="J42" s="23" t="s">
        <v>204</v>
      </c>
      <c r="K42" s="23" t="s">
        <v>204</v>
      </c>
      <c r="L42" s="23" t="s">
        <v>205</v>
      </c>
      <c r="M42" s="23" t="s">
        <v>205</v>
      </c>
      <c r="N42" s="24" t="s">
        <v>206</v>
      </c>
      <c r="O42" s="24" t="s">
        <v>206</v>
      </c>
      <c r="P42" s="32" t="s">
        <v>57</v>
      </c>
      <c r="Q42" s="33" t="s">
        <v>133</v>
      </c>
      <c r="R42" s="34">
        <v>4</v>
      </c>
      <c r="S42" s="34">
        <v>1259</v>
      </c>
      <c r="T42" s="35">
        <v>5036</v>
      </c>
      <c r="U42" s="31">
        <f t="shared" si="1"/>
        <v>5438.88</v>
      </c>
      <c r="V42" s="31">
        <f t="shared" si="1"/>
        <v>5873.9904000000006</v>
      </c>
      <c r="W42" s="36" t="s">
        <v>59</v>
      </c>
      <c r="X42" s="31" t="s">
        <v>60</v>
      </c>
      <c r="Y42" s="24" t="s">
        <v>61</v>
      </c>
      <c r="Z42" s="31">
        <v>0</v>
      </c>
    </row>
    <row r="43" spans="1:26" ht="34.5">
      <c r="A43" s="31">
        <v>33</v>
      </c>
      <c r="B43" s="32" t="s">
        <v>45</v>
      </c>
      <c r="C43" s="24" t="s">
        <v>46</v>
      </c>
      <c r="D43" s="24" t="s">
        <v>207</v>
      </c>
      <c r="E43" s="24" t="s">
        <v>48</v>
      </c>
      <c r="F43" s="32" t="s">
        <v>208</v>
      </c>
      <c r="G43" s="32" t="s">
        <v>50</v>
      </c>
      <c r="H43" s="32" t="s">
        <v>51</v>
      </c>
      <c r="I43" s="24" t="s">
        <v>209</v>
      </c>
      <c r="J43" s="23" t="s">
        <v>210</v>
      </c>
      <c r="K43" s="23" t="s">
        <v>210</v>
      </c>
      <c r="L43" s="23" t="s">
        <v>211</v>
      </c>
      <c r="M43" s="23" t="s">
        <v>211</v>
      </c>
      <c r="N43" s="24" t="s">
        <v>212</v>
      </c>
      <c r="O43" s="24" t="s">
        <v>210</v>
      </c>
      <c r="P43" s="32" t="s">
        <v>57</v>
      </c>
      <c r="Q43" s="33" t="s">
        <v>177</v>
      </c>
      <c r="R43" s="34">
        <v>7</v>
      </c>
      <c r="S43" s="34">
        <v>53857.14</v>
      </c>
      <c r="T43" s="35">
        <v>376999.98</v>
      </c>
      <c r="U43" s="31">
        <f t="shared" si="1"/>
        <v>407159.97840000002</v>
      </c>
      <c r="V43" s="31">
        <f t="shared" si="1"/>
        <v>439732.77667200007</v>
      </c>
      <c r="W43" s="36" t="s">
        <v>213</v>
      </c>
      <c r="X43" s="31" t="s">
        <v>214</v>
      </c>
      <c r="Y43" s="24" t="s">
        <v>61</v>
      </c>
      <c r="Z43" s="31">
        <v>0</v>
      </c>
    </row>
    <row r="44" spans="1:26" ht="34.5">
      <c r="A44" s="31">
        <v>34</v>
      </c>
      <c r="B44" s="32" t="s">
        <v>45</v>
      </c>
      <c r="C44" s="24" t="s">
        <v>46</v>
      </c>
      <c r="D44" s="24" t="s">
        <v>207</v>
      </c>
      <c r="E44" s="24" t="s">
        <v>48</v>
      </c>
      <c r="F44" s="32" t="s">
        <v>208</v>
      </c>
      <c r="G44" s="32" t="s">
        <v>50</v>
      </c>
      <c r="H44" s="32" t="s">
        <v>51</v>
      </c>
      <c r="I44" s="24" t="s">
        <v>215</v>
      </c>
      <c r="J44" s="23" t="s">
        <v>216</v>
      </c>
      <c r="K44" s="23" t="s">
        <v>216</v>
      </c>
      <c r="L44" s="23" t="s">
        <v>217</v>
      </c>
      <c r="M44" s="23" t="s">
        <v>217</v>
      </c>
      <c r="N44" s="24" t="s">
        <v>218</v>
      </c>
      <c r="O44" s="24" t="s">
        <v>219</v>
      </c>
      <c r="P44" s="32" t="s">
        <v>220</v>
      </c>
      <c r="Q44" s="33" t="s">
        <v>177</v>
      </c>
      <c r="R44" s="34">
        <v>3</v>
      </c>
      <c r="S44" s="34">
        <v>19260</v>
      </c>
      <c r="T44" s="35">
        <v>57780</v>
      </c>
      <c r="U44" s="31">
        <f t="shared" si="1"/>
        <v>62402.400000000001</v>
      </c>
      <c r="V44" s="31">
        <f t="shared" si="1"/>
        <v>67394.592000000004</v>
      </c>
      <c r="W44" s="36" t="s">
        <v>221</v>
      </c>
      <c r="X44" s="31" t="s">
        <v>60</v>
      </c>
      <c r="Y44" s="24" t="s">
        <v>61</v>
      </c>
      <c r="Z44" s="31">
        <v>0</v>
      </c>
    </row>
    <row r="45" spans="1:26" ht="102">
      <c r="A45" s="31">
        <v>35</v>
      </c>
      <c r="B45" s="32" t="s">
        <v>45</v>
      </c>
      <c r="C45" s="24" t="s">
        <v>46</v>
      </c>
      <c r="D45" s="24" t="s">
        <v>207</v>
      </c>
      <c r="E45" s="24" t="s">
        <v>48</v>
      </c>
      <c r="F45" s="32" t="s">
        <v>208</v>
      </c>
      <c r="G45" s="32" t="s">
        <v>50</v>
      </c>
      <c r="H45" s="32" t="s">
        <v>51</v>
      </c>
      <c r="I45" s="24" t="s">
        <v>222</v>
      </c>
      <c r="J45" s="23" t="s">
        <v>223</v>
      </c>
      <c r="K45" s="23" t="s">
        <v>223</v>
      </c>
      <c r="L45" s="23" t="s">
        <v>224</v>
      </c>
      <c r="M45" s="23" t="s">
        <v>224</v>
      </c>
      <c r="N45" s="24" t="s">
        <v>225</v>
      </c>
      <c r="O45" s="24" t="s">
        <v>226</v>
      </c>
      <c r="P45" s="32" t="s">
        <v>220</v>
      </c>
      <c r="Q45" s="33" t="s">
        <v>177</v>
      </c>
      <c r="R45" s="34">
        <v>10</v>
      </c>
      <c r="S45" s="34">
        <v>16050</v>
      </c>
      <c r="T45" s="35">
        <v>160500</v>
      </c>
      <c r="U45" s="31">
        <f t="shared" si="1"/>
        <v>173340</v>
      </c>
      <c r="V45" s="31">
        <f t="shared" si="1"/>
        <v>187207.2</v>
      </c>
      <c r="W45" s="36" t="s">
        <v>221</v>
      </c>
      <c r="X45" s="31" t="s">
        <v>60</v>
      </c>
      <c r="Y45" s="24" t="s">
        <v>61</v>
      </c>
      <c r="Z45" s="31">
        <v>0</v>
      </c>
    </row>
    <row r="46" spans="1:26" ht="34.5">
      <c r="A46" s="31">
        <v>36</v>
      </c>
      <c r="B46" s="32" t="s">
        <v>45</v>
      </c>
      <c r="C46" s="24" t="s">
        <v>46</v>
      </c>
      <c r="D46" s="24" t="s">
        <v>207</v>
      </c>
      <c r="E46" s="24" t="s">
        <v>48</v>
      </c>
      <c r="F46" s="32" t="s">
        <v>208</v>
      </c>
      <c r="G46" s="32" t="s">
        <v>50</v>
      </c>
      <c r="H46" s="32" t="s">
        <v>51</v>
      </c>
      <c r="I46" s="24" t="s">
        <v>215</v>
      </c>
      <c r="J46" s="23" t="s">
        <v>216</v>
      </c>
      <c r="K46" s="23" t="s">
        <v>216</v>
      </c>
      <c r="L46" s="23" t="s">
        <v>217</v>
      </c>
      <c r="M46" s="23" t="s">
        <v>217</v>
      </c>
      <c r="N46" s="24" t="s">
        <v>227</v>
      </c>
      <c r="O46" s="24" t="s">
        <v>228</v>
      </c>
      <c r="P46" s="32" t="s">
        <v>220</v>
      </c>
      <c r="Q46" s="33" t="s">
        <v>177</v>
      </c>
      <c r="R46" s="34">
        <v>4</v>
      </c>
      <c r="S46" s="34">
        <v>63975</v>
      </c>
      <c r="T46" s="35">
        <v>255900</v>
      </c>
      <c r="U46" s="31">
        <f t="shared" si="1"/>
        <v>276372</v>
      </c>
      <c r="V46" s="31">
        <f t="shared" si="1"/>
        <v>298481.76</v>
      </c>
      <c r="W46" s="36" t="s">
        <v>221</v>
      </c>
      <c r="X46" s="31" t="s">
        <v>60</v>
      </c>
      <c r="Y46" s="24" t="s">
        <v>61</v>
      </c>
      <c r="Z46" s="31">
        <v>0</v>
      </c>
    </row>
    <row r="47" spans="1:26" ht="34.5">
      <c r="A47" s="31">
        <v>37</v>
      </c>
      <c r="B47" s="32" t="s">
        <v>45</v>
      </c>
      <c r="C47" s="24" t="s">
        <v>46</v>
      </c>
      <c r="D47" s="24" t="s">
        <v>207</v>
      </c>
      <c r="E47" s="24" t="s">
        <v>48</v>
      </c>
      <c r="F47" s="32" t="s">
        <v>208</v>
      </c>
      <c r="G47" s="32" t="s">
        <v>50</v>
      </c>
      <c r="H47" s="32" t="s">
        <v>51</v>
      </c>
      <c r="I47" s="24" t="s">
        <v>215</v>
      </c>
      <c r="J47" s="23" t="s">
        <v>216</v>
      </c>
      <c r="K47" s="23" t="s">
        <v>216</v>
      </c>
      <c r="L47" s="23" t="s">
        <v>217</v>
      </c>
      <c r="M47" s="23" t="s">
        <v>217</v>
      </c>
      <c r="N47" s="24" t="s">
        <v>229</v>
      </c>
      <c r="O47" s="24" t="s">
        <v>230</v>
      </c>
      <c r="P47" s="32" t="s">
        <v>220</v>
      </c>
      <c r="Q47" s="33" t="s">
        <v>177</v>
      </c>
      <c r="R47" s="34">
        <v>10</v>
      </c>
      <c r="S47" s="34">
        <v>42800</v>
      </c>
      <c r="T47" s="35">
        <v>428000</v>
      </c>
      <c r="U47" s="31">
        <f t="shared" si="1"/>
        <v>462240.00000000006</v>
      </c>
      <c r="V47" s="31">
        <f t="shared" si="1"/>
        <v>499219.20000000007</v>
      </c>
      <c r="W47" s="36" t="s">
        <v>221</v>
      </c>
      <c r="X47" s="31" t="s">
        <v>60</v>
      </c>
      <c r="Y47" s="24" t="s">
        <v>61</v>
      </c>
      <c r="Z47" s="31">
        <v>0</v>
      </c>
    </row>
    <row r="48" spans="1:26" ht="45.75">
      <c r="A48" s="31">
        <v>38</v>
      </c>
      <c r="B48" s="32" t="s">
        <v>45</v>
      </c>
      <c r="C48" s="24" t="s">
        <v>46</v>
      </c>
      <c r="D48" s="24" t="s">
        <v>207</v>
      </c>
      <c r="E48" s="24" t="s">
        <v>48</v>
      </c>
      <c r="F48" s="32" t="s">
        <v>208</v>
      </c>
      <c r="G48" s="32" t="s">
        <v>50</v>
      </c>
      <c r="H48" s="32" t="s">
        <v>51</v>
      </c>
      <c r="I48" s="24" t="s">
        <v>231</v>
      </c>
      <c r="J48" s="23" t="s">
        <v>216</v>
      </c>
      <c r="K48" s="23" t="s">
        <v>216</v>
      </c>
      <c r="L48" s="23" t="s">
        <v>232</v>
      </c>
      <c r="M48" s="23" t="s">
        <v>232</v>
      </c>
      <c r="N48" s="24" t="s">
        <v>233</v>
      </c>
      <c r="O48" s="24" t="s">
        <v>234</v>
      </c>
      <c r="P48" s="32" t="s">
        <v>220</v>
      </c>
      <c r="Q48" s="33" t="s">
        <v>177</v>
      </c>
      <c r="R48" s="34">
        <v>16</v>
      </c>
      <c r="S48" s="34">
        <v>19200</v>
      </c>
      <c r="T48" s="35">
        <v>307200</v>
      </c>
      <c r="U48" s="31">
        <f t="shared" si="1"/>
        <v>331776</v>
      </c>
      <c r="V48" s="31">
        <f t="shared" si="1"/>
        <v>358318.08000000002</v>
      </c>
      <c r="W48" s="36" t="s">
        <v>221</v>
      </c>
      <c r="X48" s="31" t="s">
        <v>60</v>
      </c>
      <c r="Y48" s="24" t="s">
        <v>61</v>
      </c>
      <c r="Z48" s="31">
        <v>0</v>
      </c>
    </row>
    <row r="49" spans="1:26" ht="34.5">
      <c r="A49" s="31">
        <v>39</v>
      </c>
      <c r="B49" s="32" t="s">
        <v>45</v>
      </c>
      <c r="C49" s="24" t="s">
        <v>46</v>
      </c>
      <c r="D49" s="24" t="s">
        <v>207</v>
      </c>
      <c r="E49" s="24" t="s">
        <v>48</v>
      </c>
      <c r="F49" s="32" t="s">
        <v>208</v>
      </c>
      <c r="G49" s="32" t="s">
        <v>50</v>
      </c>
      <c r="H49" s="32" t="s">
        <v>51</v>
      </c>
      <c r="I49" s="24" t="s">
        <v>235</v>
      </c>
      <c r="J49" s="23" t="s">
        <v>236</v>
      </c>
      <c r="K49" s="23" t="s">
        <v>236</v>
      </c>
      <c r="L49" s="23" t="s">
        <v>237</v>
      </c>
      <c r="M49" s="23" t="s">
        <v>237</v>
      </c>
      <c r="N49" s="24" t="s">
        <v>238</v>
      </c>
      <c r="O49" s="24" t="s">
        <v>239</v>
      </c>
      <c r="P49" s="32" t="s">
        <v>220</v>
      </c>
      <c r="Q49" s="33" t="s">
        <v>177</v>
      </c>
      <c r="R49" s="34">
        <v>6</v>
      </c>
      <c r="S49" s="34">
        <v>11770</v>
      </c>
      <c r="T49" s="35">
        <v>70620</v>
      </c>
      <c r="U49" s="31">
        <f t="shared" si="1"/>
        <v>76269.600000000006</v>
      </c>
      <c r="V49" s="31">
        <f t="shared" si="1"/>
        <v>82371.168000000005</v>
      </c>
      <c r="W49" s="36" t="s">
        <v>221</v>
      </c>
      <c r="X49" s="31" t="s">
        <v>60</v>
      </c>
      <c r="Y49" s="24" t="s">
        <v>61</v>
      </c>
      <c r="Z49" s="31">
        <v>0</v>
      </c>
    </row>
    <row r="50" spans="1:26" ht="34.5">
      <c r="A50" s="31">
        <v>40</v>
      </c>
      <c r="B50" s="32" t="s">
        <v>45</v>
      </c>
      <c r="C50" s="24" t="s">
        <v>46</v>
      </c>
      <c r="D50" s="24" t="s">
        <v>47</v>
      </c>
      <c r="E50" s="24" t="s">
        <v>48</v>
      </c>
      <c r="F50" s="32" t="s">
        <v>208</v>
      </c>
      <c r="G50" s="32" t="s">
        <v>50</v>
      </c>
      <c r="H50" s="32" t="s">
        <v>51</v>
      </c>
      <c r="I50" s="24" t="s">
        <v>240</v>
      </c>
      <c r="J50" s="23" t="s">
        <v>241</v>
      </c>
      <c r="K50" s="23" t="s">
        <v>241</v>
      </c>
      <c r="L50" s="23" t="s">
        <v>242</v>
      </c>
      <c r="M50" s="23" t="s">
        <v>242</v>
      </c>
      <c r="N50" s="24" t="s">
        <v>243</v>
      </c>
      <c r="O50" s="24" t="s">
        <v>243</v>
      </c>
      <c r="P50" s="32" t="s">
        <v>57</v>
      </c>
      <c r="Q50" s="33" t="s">
        <v>177</v>
      </c>
      <c r="R50" s="34">
        <v>2</v>
      </c>
      <c r="S50" s="34">
        <v>5500</v>
      </c>
      <c r="T50" s="35">
        <v>11000</v>
      </c>
      <c r="U50" s="31">
        <f t="shared" si="1"/>
        <v>11880</v>
      </c>
      <c r="V50" s="31">
        <f t="shared" si="1"/>
        <v>12830.400000000001</v>
      </c>
      <c r="W50" s="36" t="s">
        <v>244</v>
      </c>
      <c r="X50" s="31" t="s">
        <v>245</v>
      </c>
      <c r="Y50" s="24" t="s">
        <v>61</v>
      </c>
      <c r="Z50" s="31">
        <v>0</v>
      </c>
    </row>
    <row r="51" spans="1:26" ht="45.75">
      <c r="A51" s="31">
        <v>41</v>
      </c>
      <c r="B51" s="32" t="s">
        <v>45</v>
      </c>
      <c r="C51" s="24" t="s">
        <v>46</v>
      </c>
      <c r="D51" s="24" t="s">
        <v>47</v>
      </c>
      <c r="E51" s="24" t="s">
        <v>48</v>
      </c>
      <c r="F51" s="32" t="s">
        <v>208</v>
      </c>
      <c r="G51" s="32" t="s">
        <v>50</v>
      </c>
      <c r="H51" s="32" t="s">
        <v>51</v>
      </c>
      <c r="I51" s="24" t="s">
        <v>246</v>
      </c>
      <c r="J51" s="23" t="s">
        <v>247</v>
      </c>
      <c r="K51" s="23" t="s">
        <v>247</v>
      </c>
      <c r="L51" s="23" t="s">
        <v>248</v>
      </c>
      <c r="M51" s="23" t="s">
        <v>248</v>
      </c>
      <c r="N51" s="24" t="s">
        <v>249</v>
      </c>
      <c r="O51" s="24" t="s">
        <v>250</v>
      </c>
      <c r="P51" s="32" t="s">
        <v>57</v>
      </c>
      <c r="Q51" s="33" t="s">
        <v>251</v>
      </c>
      <c r="R51" s="34">
        <v>400</v>
      </c>
      <c r="S51" s="34">
        <v>728</v>
      </c>
      <c r="T51" s="35">
        <v>291200</v>
      </c>
      <c r="U51" s="31">
        <f t="shared" ref="U51:V66" si="2">T51*1.08</f>
        <v>314496</v>
      </c>
      <c r="V51" s="31">
        <f t="shared" si="2"/>
        <v>339655.68000000005</v>
      </c>
      <c r="W51" s="36" t="s">
        <v>59</v>
      </c>
      <c r="X51" s="31" t="s">
        <v>60</v>
      </c>
      <c r="Y51" s="24" t="s">
        <v>61</v>
      </c>
      <c r="Z51" s="31">
        <v>0</v>
      </c>
    </row>
    <row r="52" spans="1:26" ht="34.5">
      <c r="A52" s="31">
        <v>42</v>
      </c>
      <c r="B52" s="32" t="s">
        <v>45</v>
      </c>
      <c r="C52" s="24" t="s">
        <v>46</v>
      </c>
      <c r="D52" s="24" t="s">
        <v>47</v>
      </c>
      <c r="E52" s="24" t="s">
        <v>48</v>
      </c>
      <c r="F52" s="32" t="s">
        <v>208</v>
      </c>
      <c r="G52" s="32" t="s">
        <v>50</v>
      </c>
      <c r="H52" s="32" t="s">
        <v>51</v>
      </c>
      <c r="I52" s="24" t="s">
        <v>252</v>
      </c>
      <c r="J52" s="23" t="s">
        <v>253</v>
      </c>
      <c r="K52" s="23" t="s">
        <v>253</v>
      </c>
      <c r="L52" s="23" t="s">
        <v>254</v>
      </c>
      <c r="M52" s="23" t="s">
        <v>254</v>
      </c>
      <c r="N52" s="24" t="s">
        <v>255</v>
      </c>
      <c r="O52" s="24" t="s">
        <v>256</v>
      </c>
      <c r="P52" s="32" t="s">
        <v>57</v>
      </c>
      <c r="Q52" s="33" t="s">
        <v>177</v>
      </c>
      <c r="R52" s="34">
        <v>50</v>
      </c>
      <c r="S52" s="34">
        <v>515</v>
      </c>
      <c r="T52" s="35">
        <v>25750</v>
      </c>
      <c r="U52" s="31">
        <f t="shared" si="2"/>
        <v>27810.000000000004</v>
      </c>
      <c r="V52" s="31">
        <f t="shared" si="2"/>
        <v>30034.800000000007</v>
      </c>
      <c r="W52" s="36" t="s">
        <v>59</v>
      </c>
      <c r="X52" s="31" t="s">
        <v>60</v>
      </c>
      <c r="Y52" s="24" t="s">
        <v>61</v>
      </c>
      <c r="Z52" s="31">
        <v>0</v>
      </c>
    </row>
    <row r="53" spans="1:26" ht="34.5">
      <c r="A53" s="31">
        <v>43</v>
      </c>
      <c r="B53" s="32" t="s">
        <v>45</v>
      </c>
      <c r="C53" s="24" t="s">
        <v>46</v>
      </c>
      <c r="D53" s="24" t="s">
        <v>47</v>
      </c>
      <c r="E53" s="24" t="s">
        <v>48</v>
      </c>
      <c r="F53" s="32" t="s">
        <v>208</v>
      </c>
      <c r="G53" s="32" t="s">
        <v>50</v>
      </c>
      <c r="H53" s="32" t="s">
        <v>51</v>
      </c>
      <c r="I53" s="24" t="s">
        <v>257</v>
      </c>
      <c r="J53" s="23" t="s">
        <v>258</v>
      </c>
      <c r="K53" s="23" t="s">
        <v>258</v>
      </c>
      <c r="L53" s="23" t="s">
        <v>259</v>
      </c>
      <c r="M53" s="23" t="s">
        <v>259</v>
      </c>
      <c r="N53" s="24" t="s">
        <v>260</v>
      </c>
      <c r="O53" s="24" t="s">
        <v>261</v>
      </c>
      <c r="P53" s="32" t="s">
        <v>57</v>
      </c>
      <c r="Q53" s="33" t="s">
        <v>262</v>
      </c>
      <c r="R53" s="34">
        <v>200</v>
      </c>
      <c r="S53" s="34">
        <v>181</v>
      </c>
      <c r="T53" s="35">
        <v>36200</v>
      </c>
      <c r="U53" s="31">
        <f t="shared" si="2"/>
        <v>39096</v>
      </c>
      <c r="V53" s="31">
        <f t="shared" si="2"/>
        <v>42223.68</v>
      </c>
      <c r="W53" s="36" t="s">
        <v>59</v>
      </c>
      <c r="X53" s="31" t="s">
        <v>60</v>
      </c>
      <c r="Y53" s="24" t="s">
        <v>61</v>
      </c>
      <c r="Z53" s="31">
        <v>0</v>
      </c>
    </row>
    <row r="54" spans="1:26" ht="34.5">
      <c r="A54" s="31">
        <v>44</v>
      </c>
      <c r="B54" s="32" t="s">
        <v>45</v>
      </c>
      <c r="C54" s="24" t="s">
        <v>46</v>
      </c>
      <c r="D54" s="24" t="s">
        <v>47</v>
      </c>
      <c r="E54" s="24" t="s">
        <v>48</v>
      </c>
      <c r="F54" s="32" t="s">
        <v>208</v>
      </c>
      <c r="G54" s="32" t="s">
        <v>50</v>
      </c>
      <c r="H54" s="32" t="s">
        <v>51</v>
      </c>
      <c r="I54" s="24" t="s">
        <v>263</v>
      </c>
      <c r="J54" s="23" t="s">
        <v>264</v>
      </c>
      <c r="K54" s="23" t="s">
        <v>264</v>
      </c>
      <c r="L54" s="23" t="s">
        <v>265</v>
      </c>
      <c r="M54" s="23" t="s">
        <v>265</v>
      </c>
      <c r="N54" s="24" t="s">
        <v>266</v>
      </c>
      <c r="O54" s="24" t="s">
        <v>264</v>
      </c>
      <c r="P54" s="32" t="s">
        <v>57</v>
      </c>
      <c r="Q54" s="33" t="s">
        <v>267</v>
      </c>
      <c r="R54" s="34">
        <v>221</v>
      </c>
      <c r="S54" s="34">
        <v>150</v>
      </c>
      <c r="T54" s="35">
        <v>33150</v>
      </c>
      <c r="U54" s="31">
        <f t="shared" si="2"/>
        <v>35802</v>
      </c>
      <c r="V54" s="31">
        <f t="shared" si="2"/>
        <v>38666.160000000003</v>
      </c>
      <c r="W54" s="36" t="s">
        <v>59</v>
      </c>
      <c r="X54" s="31" t="s">
        <v>60</v>
      </c>
      <c r="Y54" s="24" t="s">
        <v>61</v>
      </c>
      <c r="Z54" s="31">
        <v>0</v>
      </c>
    </row>
    <row r="55" spans="1:26" ht="34.5">
      <c r="A55" s="31">
        <v>45</v>
      </c>
      <c r="B55" s="32" t="s">
        <v>45</v>
      </c>
      <c r="C55" s="24" t="s">
        <v>46</v>
      </c>
      <c r="D55" s="24" t="s">
        <v>47</v>
      </c>
      <c r="E55" s="24" t="s">
        <v>48</v>
      </c>
      <c r="F55" s="32" t="s">
        <v>208</v>
      </c>
      <c r="G55" s="32" t="s">
        <v>50</v>
      </c>
      <c r="H55" s="32" t="s">
        <v>51</v>
      </c>
      <c r="I55" s="24" t="s">
        <v>268</v>
      </c>
      <c r="J55" s="23" t="s">
        <v>269</v>
      </c>
      <c r="K55" s="23" t="s">
        <v>269</v>
      </c>
      <c r="L55" s="23" t="s">
        <v>270</v>
      </c>
      <c r="M55" s="23" t="s">
        <v>270</v>
      </c>
      <c r="N55" s="24" t="s">
        <v>271</v>
      </c>
      <c r="O55" s="24" t="s">
        <v>272</v>
      </c>
      <c r="P55" s="32" t="s">
        <v>57</v>
      </c>
      <c r="Q55" s="33" t="s">
        <v>177</v>
      </c>
      <c r="R55" s="34">
        <v>30</v>
      </c>
      <c r="S55" s="34">
        <v>300</v>
      </c>
      <c r="T55" s="35">
        <v>9000</v>
      </c>
      <c r="U55" s="31">
        <f t="shared" si="2"/>
        <v>9720</v>
      </c>
      <c r="V55" s="31">
        <f t="shared" si="2"/>
        <v>10497.6</v>
      </c>
      <c r="W55" s="36" t="s">
        <v>59</v>
      </c>
      <c r="X55" s="31" t="s">
        <v>60</v>
      </c>
      <c r="Y55" s="24" t="s">
        <v>61</v>
      </c>
      <c r="Z55" s="31">
        <v>0</v>
      </c>
    </row>
    <row r="56" spans="1:26" ht="45.75">
      <c r="A56" s="31">
        <v>46</v>
      </c>
      <c r="B56" s="32" t="s">
        <v>45</v>
      </c>
      <c r="C56" s="24" t="s">
        <v>46</v>
      </c>
      <c r="D56" s="24" t="s">
        <v>47</v>
      </c>
      <c r="E56" s="24" t="s">
        <v>48</v>
      </c>
      <c r="F56" s="32" t="s">
        <v>208</v>
      </c>
      <c r="G56" s="32" t="s">
        <v>50</v>
      </c>
      <c r="H56" s="32" t="s">
        <v>51</v>
      </c>
      <c r="I56" s="24" t="s">
        <v>246</v>
      </c>
      <c r="J56" s="23" t="s">
        <v>247</v>
      </c>
      <c r="K56" s="23" t="s">
        <v>247</v>
      </c>
      <c r="L56" s="23" t="s">
        <v>248</v>
      </c>
      <c r="M56" s="23" t="s">
        <v>248</v>
      </c>
      <c r="N56" s="24" t="s">
        <v>273</v>
      </c>
      <c r="O56" s="24" t="s">
        <v>274</v>
      </c>
      <c r="P56" s="32" t="s">
        <v>57</v>
      </c>
      <c r="Q56" s="33" t="s">
        <v>251</v>
      </c>
      <c r="R56" s="34">
        <v>300</v>
      </c>
      <c r="S56" s="34">
        <v>377</v>
      </c>
      <c r="T56" s="35">
        <v>113100</v>
      </c>
      <c r="U56" s="31">
        <f t="shared" si="2"/>
        <v>122148.00000000001</v>
      </c>
      <c r="V56" s="31">
        <f t="shared" si="2"/>
        <v>131919.84000000003</v>
      </c>
      <c r="W56" s="36" t="s">
        <v>59</v>
      </c>
      <c r="X56" s="31" t="s">
        <v>60</v>
      </c>
      <c r="Y56" s="24" t="s">
        <v>61</v>
      </c>
      <c r="Z56" s="31">
        <v>0</v>
      </c>
    </row>
    <row r="57" spans="1:26" ht="34.5">
      <c r="A57" s="31">
        <v>47</v>
      </c>
      <c r="B57" s="32" t="s">
        <v>45</v>
      </c>
      <c r="C57" s="24" t="s">
        <v>46</v>
      </c>
      <c r="D57" s="24" t="s">
        <v>47</v>
      </c>
      <c r="E57" s="24" t="s">
        <v>48</v>
      </c>
      <c r="F57" s="32" t="s">
        <v>208</v>
      </c>
      <c r="G57" s="32" t="s">
        <v>50</v>
      </c>
      <c r="H57" s="32" t="s">
        <v>51</v>
      </c>
      <c r="I57" s="24" t="s">
        <v>268</v>
      </c>
      <c r="J57" s="23" t="s">
        <v>269</v>
      </c>
      <c r="K57" s="23" t="s">
        <v>269</v>
      </c>
      <c r="L57" s="23" t="s">
        <v>270</v>
      </c>
      <c r="M57" s="23" t="s">
        <v>270</v>
      </c>
      <c r="N57" s="24" t="s">
        <v>275</v>
      </c>
      <c r="O57" s="24" t="s">
        <v>276</v>
      </c>
      <c r="P57" s="32" t="s">
        <v>57</v>
      </c>
      <c r="Q57" s="33" t="s">
        <v>177</v>
      </c>
      <c r="R57" s="34">
        <v>100</v>
      </c>
      <c r="S57" s="34">
        <v>171.07</v>
      </c>
      <c r="T57" s="35">
        <v>17107</v>
      </c>
      <c r="U57" s="31">
        <f t="shared" si="2"/>
        <v>18475.560000000001</v>
      </c>
      <c r="V57" s="31">
        <f t="shared" si="2"/>
        <v>19953.604800000001</v>
      </c>
      <c r="W57" s="36" t="s">
        <v>59</v>
      </c>
      <c r="X57" s="31" t="s">
        <v>60</v>
      </c>
      <c r="Y57" s="24" t="s">
        <v>61</v>
      </c>
      <c r="Z57" s="31">
        <v>0</v>
      </c>
    </row>
    <row r="58" spans="1:26" ht="34.5">
      <c r="A58" s="31">
        <v>48</v>
      </c>
      <c r="B58" s="32" t="s">
        <v>45</v>
      </c>
      <c r="C58" s="24" t="s">
        <v>46</v>
      </c>
      <c r="D58" s="24" t="s">
        <v>47</v>
      </c>
      <c r="E58" s="24" t="s">
        <v>48</v>
      </c>
      <c r="F58" s="32" t="s">
        <v>208</v>
      </c>
      <c r="G58" s="32" t="s">
        <v>50</v>
      </c>
      <c r="H58" s="32" t="s">
        <v>51</v>
      </c>
      <c r="I58" s="24" t="s">
        <v>277</v>
      </c>
      <c r="J58" s="23" t="s">
        <v>278</v>
      </c>
      <c r="K58" s="23" t="s">
        <v>278</v>
      </c>
      <c r="L58" s="23" t="s">
        <v>279</v>
      </c>
      <c r="M58" s="23" t="s">
        <v>279</v>
      </c>
      <c r="N58" s="24" t="s">
        <v>280</v>
      </c>
      <c r="O58" s="24" t="s">
        <v>281</v>
      </c>
      <c r="P58" s="32" t="s">
        <v>57</v>
      </c>
      <c r="Q58" s="33" t="s">
        <v>282</v>
      </c>
      <c r="R58" s="34">
        <v>15</v>
      </c>
      <c r="S58" s="34">
        <v>627.20000000000005</v>
      </c>
      <c r="T58" s="35">
        <v>9408</v>
      </c>
      <c r="U58" s="31">
        <f t="shared" si="2"/>
        <v>10160.640000000001</v>
      </c>
      <c r="V58" s="31">
        <f t="shared" si="2"/>
        <v>10973.491200000002</v>
      </c>
      <c r="W58" s="36" t="s">
        <v>59</v>
      </c>
      <c r="X58" s="31" t="s">
        <v>60</v>
      </c>
      <c r="Y58" s="24" t="s">
        <v>61</v>
      </c>
      <c r="Z58" s="31">
        <v>0</v>
      </c>
    </row>
    <row r="59" spans="1:26" ht="34.5">
      <c r="A59" s="31">
        <v>49</v>
      </c>
      <c r="B59" s="32" t="s">
        <v>45</v>
      </c>
      <c r="C59" s="24" t="s">
        <v>46</v>
      </c>
      <c r="D59" s="24" t="s">
        <v>47</v>
      </c>
      <c r="E59" s="24" t="s">
        <v>48</v>
      </c>
      <c r="F59" s="32" t="s">
        <v>208</v>
      </c>
      <c r="G59" s="32" t="s">
        <v>50</v>
      </c>
      <c r="H59" s="32" t="s">
        <v>51</v>
      </c>
      <c r="I59" s="24" t="s">
        <v>283</v>
      </c>
      <c r="J59" s="23" t="s">
        <v>284</v>
      </c>
      <c r="K59" s="23" t="s">
        <v>284</v>
      </c>
      <c r="L59" s="23" t="s">
        <v>285</v>
      </c>
      <c r="M59" s="23" t="s">
        <v>285</v>
      </c>
      <c r="N59" s="24" t="s">
        <v>286</v>
      </c>
      <c r="O59" s="24" t="s">
        <v>287</v>
      </c>
      <c r="P59" s="32" t="s">
        <v>57</v>
      </c>
      <c r="Q59" s="33" t="s">
        <v>267</v>
      </c>
      <c r="R59" s="34">
        <v>15</v>
      </c>
      <c r="S59" s="34">
        <v>480</v>
      </c>
      <c r="T59" s="35">
        <v>7200</v>
      </c>
      <c r="U59" s="31">
        <f t="shared" si="2"/>
        <v>7776.0000000000009</v>
      </c>
      <c r="V59" s="31">
        <f t="shared" si="2"/>
        <v>8398.0800000000017</v>
      </c>
      <c r="W59" s="36" t="s">
        <v>59</v>
      </c>
      <c r="X59" s="31" t="s">
        <v>60</v>
      </c>
      <c r="Y59" s="24" t="s">
        <v>61</v>
      </c>
      <c r="Z59" s="31">
        <v>0</v>
      </c>
    </row>
    <row r="60" spans="1:26" ht="45.75">
      <c r="A60" s="31">
        <v>50</v>
      </c>
      <c r="B60" s="32" t="s">
        <v>45</v>
      </c>
      <c r="C60" s="24" t="s">
        <v>46</v>
      </c>
      <c r="D60" s="24" t="s">
        <v>47</v>
      </c>
      <c r="E60" s="24" t="s">
        <v>48</v>
      </c>
      <c r="F60" s="32" t="s">
        <v>208</v>
      </c>
      <c r="G60" s="32" t="s">
        <v>50</v>
      </c>
      <c r="H60" s="32" t="s">
        <v>51</v>
      </c>
      <c r="I60" s="24" t="s">
        <v>246</v>
      </c>
      <c r="J60" s="23" t="s">
        <v>247</v>
      </c>
      <c r="K60" s="23" t="s">
        <v>247</v>
      </c>
      <c r="L60" s="23" t="s">
        <v>248</v>
      </c>
      <c r="M60" s="23" t="s">
        <v>248</v>
      </c>
      <c r="N60" s="24" t="s">
        <v>288</v>
      </c>
      <c r="O60" s="24" t="s">
        <v>289</v>
      </c>
      <c r="P60" s="32" t="s">
        <v>57</v>
      </c>
      <c r="Q60" s="33" t="s">
        <v>251</v>
      </c>
      <c r="R60" s="34">
        <v>60</v>
      </c>
      <c r="S60" s="34">
        <v>695</v>
      </c>
      <c r="T60" s="35">
        <v>41700</v>
      </c>
      <c r="U60" s="31">
        <f t="shared" si="2"/>
        <v>45036</v>
      </c>
      <c r="V60" s="31">
        <f t="shared" si="2"/>
        <v>48638.880000000005</v>
      </c>
      <c r="W60" s="36" t="s">
        <v>59</v>
      </c>
      <c r="X60" s="31" t="s">
        <v>60</v>
      </c>
      <c r="Y60" s="24" t="s">
        <v>61</v>
      </c>
      <c r="Z60" s="31">
        <v>0</v>
      </c>
    </row>
    <row r="61" spans="1:26" ht="45.75">
      <c r="A61" s="31">
        <v>51</v>
      </c>
      <c r="B61" s="32" t="s">
        <v>45</v>
      </c>
      <c r="C61" s="24" t="s">
        <v>46</v>
      </c>
      <c r="D61" s="24" t="s">
        <v>47</v>
      </c>
      <c r="E61" s="24" t="s">
        <v>48</v>
      </c>
      <c r="F61" s="32" t="s">
        <v>208</v>
      </c>
      <c r="G61" s="32" t="s">
        <v>50</v>
      </c>
      <c r="H61" s="32" t="s">
        <v>51</v>
      </c>
      <c r="I61" s="24" t="s">
        <v>246</v>
      </c>
      <c r="J61" s="23" t="s">
        <v>247</v>
      </c>
      <c r="K61" s="23" t="s">
        <v>247</v>
      </c>
      <c r="L61" s="23" t="s">
        <v>248</v>
      </c>
      <c r="M61" s="23" t="s">
        <v>248</v>
      </c>
      <c r="N61" s="24" t="s">
        <v>290</v>
      </c>
      <c r="O61" s="24" t="s">
        <v>291</v>
      </c>
      <c r="P61" s="32" t="s">
        <v>57</v>
      </c>
      <c r="Q61" s="33" t="s">
        <v>251</v>
      </c>
      <c r="R61" s="34">
        <v>31</v>
      </c>
      <c r="S61" s="34">
        <v>695</v>
      </c>
      <c r="T61" s="35">
        <v>21545</v>
      </c>
      <c r="U61" s="31">
        <f t="shared" si="2"/>
        <v>23268.600000000002</v>
      </c>
      <c r="V61" s="31">
        <f t="shared" si="2"/>
        <v>25130.088000000003</v>
      </c>
      <c r="W61" s="36" t="s">
        <v>59</v>
      </c>
      <c r="X61" s="31" t="s">
        <v>60</v>
      </c>
      <c r="Y61" s="24" t="s">
        <v>61</v>
      </c>
      <c r="Z61" s="31">
        <v>0</v>
      </c>
    </row>
    <row r="62" spans="1:26" ht="45.75">
      <c r="A62" s="31">
        <v>52</v>
      </c>
      <c r="B62" s="32" t="s">
        <v>45</v>
      </c>
      <c r="C62" s="24" t="s">
        <v>46</v>
      </c>
      <c r="D62" s="24" t="s">
        <v>47</v>
      </c>
      <c r="E62" s="24" t="s">
        <v>48</v>
      </c>
      <c r="F62" s="32" t="s">
        <v>208</v>
      </c>
      <c r="G62" s="32" t="s">
        <v>50</v>
      </c>
      <c r="H62" s="32" t="s">
        <v>51</v>
      </c>
      <c r="I62" s="24" t="s">
        <v>246</v>
      </c>
      <c r="J62" s="23" t="s">
        <v>247</v>
      </c>
      <c r="K62" s="23" t="s">
        <v>247</v>
      </c>
      <c r="L62" s="23" t="s">
        <v>248</v>
      </c>
      <c r="M62" s="23" t="s">
        <v>248</v>
      </c>
      <c r="N62" s="24" t="s">
        <v>292</v>
      </c>
      <c r="O62" s="24" t="s">
        <v>293</v>
      </c>
      <c r="P62" s="32" t="s">
        <v>57</v>
      </c>
      <c r="Q62" s="33" t="s">
        <v>251</v>
      </c>
      <c r="R62" s="34">
        <v>7</v>
      </c>
      <c r="S62" s="34">
        <v>695</v>
      </c>
      <c r="T62" s="35">
        <v>4865</v>
      </c>
      <c r="U62" s="31">
        <f t="shared" si="2"/>
        <v>5254.2000000000007</v>
      </c>
      <c r="V62" s="31">
        <f t="shared" si="2"/>
        <v>5674.536000000001</v>
      </c>
      <c r="W62" s="36" t="s">
        <v>59</v>
      </c>
      <c r="X62" s="31" t="s">
        <v>60</v>
      </c>
      <c r="Y62" s="24" t="s">
        <v>61</v>
      </c>
      <c r="Z62" s="31">
        <v>0</v>
      </c>
    </row>
    <row r="63" spans="1:26" ht="45.75">
      <c r="A63" s="31">
        <v>53</v>
      </c>
      <c r="B63" s="32" t="s">
        <v>45</v>
      </c>
      <c r="C63" s="24" t="s">
        <v>46</v>
      </c>
      <c r="D63" s="24" t="s">
        <v>47</v>
      </c>
      <c r="E63" s="24" t="s">
        <v>48</v>
      </c>
      <c r="F63" s="32" t="s">
        <v>208</v>
      </c>
      <c r="G63" s="32" t="s">
        <v>50</v>
      </c>
      <c r="H63" s="32" t="s">
        <v>51</v>
      </c>
      <c r="I63" s="24" t="s">
        <v>246</v>
      </c>
      <c r="J63" s="23" t="s">
        <v>247</v>
      </c>
      <c r="K63" s="23" t="s">
        <v>247</v>
      </c>
      <c r="L63" s="23" t="s">
        <v>248</v>
      </c>
      <c r="M63" s="23" t="s">
        <v>248</v>
      </c>
      <c r="N63" s="24" t="s">
        <v>294</v>
      </c>
      <c r="O63" s="24" t="s">
        <v>295</v>
      </c>
      <c r="P63" s="32" t="s">
        <v>57</v>
      </c>
      <c r="Q63" s="33" t="s">
        <v>251</v>
      </c>
      <c r="R63" s="34">
        <v>14</v>
      </c>
      <c r="S63" s="34">
        <v>695</v>
      </c>
      <c r="T63" s="35">
        <v>9730</v>
      </c>
      <c r="U63" s="31">
        <f t="shared" si="2"/>
        <v>10508.400000000001</v>
      </c>
      <c r="V63" s="31">
        <f t="shared" si="2"/>
        <v>11349.072000000002</v>
      </c>
      <c r="W63" s="36" t="s">
        <v>59</v>
      </c>
      <c r="X63" s="31" t="s">
        <v>60</v>
      </c>
      <c r="Y63" s="24" t="s">
        <v>61</v>
      </c>
      <c r="Z63" s="31">
        <v>0</v>
      </c>
    </row>
    <row r="64" spans="1:26" ht="45.75">
      <c r="A64" s="31">
        <v>54</v>
      </c>
      <c r="B64" s="32" t="s">
        <v>45</v>
      </c>
      <c r="C64" s="24" t="s">
        <v>46</v>
      </c>
      <c r="D64" s="24" t="s">
        <v>47</v>
      </c>
      <c r="E64" s="24" t="s">
        <v>48</v>
      </c>
      <c r="F64" s="32" t="s">
        <v>208</v>
      </c>
      <c r="G64" s="32" t="s">
        <v>50</v>
      </c>
      <c r="H64" s="32" t="s">
        <v>51</v>
      </c>
      <c r="I64" s="24" t="s">
        <v>246</v>
      </c>
      <c r="J64" s="23" t="s">
        <v>247</v>
      </c>
      <c r="K64" s="23" t="s">
        <v>247</v>
      </c>
      <c r="L64" s="23" t="s">
        <v>248</v>
      </c>
      <c r="M64" s="23" t="s">
        <v>248</v>
      </c>
      <c r="N64" s="24" t="s">
        <v>296</v>
      </c>
      <c r="O64" s="24" t="s">
        <v>297</v>
      </c>
      <c r="P64" s="32" t="s">
        <v>57</v>
      </c>
      <c r="Q64" s="33" t="s">
        <v>251</v>
      </c>
      <c r="R64" s="34">
        <v>14</v>
      </c>
      <c r="S64" s="34">
        <v>695</v>
      </c>
      <c r="T64" s="35">
        <v>9730</v>
      </c>
      <c r="U64" s="31">
        <f t="shared" si="2"/>
        <v>10508.400000000001</v>
      </c>
      <c r="V64" s="31">
        <f t="shared" si="2"/>
        <v>11349.072000000002</v>
      </c>
      <c r="W64" s="36" t="s">
        <v>59</v>
      </c>
      <c r="X64" s="31" t="s">
        <v>60</v>
      </c>
      <c r="Y64" s="24" t="s">
        <v>61</v>
      </c>
      <c r="Z64" s="31">
        <v>0</v>
      </c>
    </row>
    <row r="65" spans="1:26" ht="45.75">
      <c r="A65" s="31">
        <v>55</v>
      </c>
      <c r="B65" s="32" t="s">
        <v>45</v>
      </c>
      <c r="C65" s="24" t="s">
        <v>46</v>
      </c>
      <c r="D65" s="24" t="s">
        <v>47</v>
      </c>
      <c r="E65" s="24" t="s">
        <v>48</v>
      </c>
      <c r="F65" s="32" t="s">
        <v>208</v>
      </c>
      <c r="G65" s="32" t="s">
        <v>50</v>
      </c>
      <c r="H65" s="32" t="s">
        <v>51</v>
      </c>
      <c r="I65" s="24" t="s">
        <v>246</v>
      </c>
      <c r="J65" s="23" t="s">
        <v>247</v>
      </c>
      <c r="K65" s="23" t="s">
        <v>247</v>
      </c>
      <c r="L65" s="23" t="s">
        <v>248</v>
      </c>
      <c r="M65" s="23" t="s">
        <v>248</v>
      </c>
      <c r="N65" s="24" t="s">
        <v>298</v>
      </c>
      <c r="O65" s="24" t="s">
        <v>299</v>
      </c>
      <c r="P65" s="32" t="s">
        <v>57</v>
      </c>
      <c r="Q65" s="33" t="s">
        <v>251</v>
      </c>
      <c r="R65" s="34">
        <v>14</v>
      </c>
      <c r="S65" s="34">
        <v>695</v>
      </c>
      <c r="T65" s="35">
        <v>9730</v>
      </c>
      <c r="U65" s="31">
        <f t="shared" si="2"/>
        <v>10508.400000000001</v>
      </c>
      <c r="V65" s="31">
        <f t="shared" si="2"/>
        <v>11349.072000000002</v>
      </c>
      <c r="W65" s="36" t="s">
        <v>59</v>
      </c>
      <c r="X65" s="31" t="s">
        <v>60</v>
      </c>
      <c r="Y65" s="24" t="s">
        <v>61</v>
      </c>
      <c r="Z65" s="31">
        <v>0</v>
      </c>
    </row>
    <row r="66" spans="1:26" ht="45.75">
      <c r="A66" s="31">
        <v>56</v>
      </c>
      <c r="B66" s="32" t="s">
        <v>45</v>
      </c>
      <c r="C66" s="24" t="s">
        <v>46</v>
      </c>
      <c r="D66" s="24" t="s">
        <v>47</v>
      </c>
      <c r="E66" s="24" t="s">
        <v>48</v>
      </c>
      <c r="F66" s="32" t="s">
        <v>208</v>
      </c>
      <c r="G66" s="32" t="s">
        <v>50</v>
      </c>
      <c r="H66" s="32" t="s">
        <v>51</v>
      </c>
      <c r="I66" s="24" t="s">
        <v>300</v>
      </c>
      <c r="J66" s="23" t="s">
        <v>301</v>
      </c>
      <c r="K66" s="23" t="s">
        <v>301</v>
      </c>
      <c r="L66" s="23" t="s">
        <v>302</v>
      </c>
      <c r="M66" s="23" t="s">
        <v>302</v>
      </c>
      <c r="N66" s="24" t="s">
        <v>303</v>
      </c>
      <c r="O66" s="24" t="s">
        <v>304</v>
      </c>
      <c r="P66" s="32" t="s">
        <v>57</v>
      </c>
      <c r="Q66" s="33" t="s">
        <v>251</v>
      </c>
      <c r="R66" s="34">
        <v>35</v>
      </c>
      <c r="S66" s="34">
        <v>695</v>
      </c>
      <c r="T66" s="35">
        <v>24325</v>
      </c>
      <c r="U66" s="31">
        <f t="shared" si="2"/>
        <v>26271</v>
      </c>
      <c r="V66" s="31">
        <f t="shared" si="2"/>
        <v>28372.68</v>
      </c>
      <c r="W66" s="36" t="s">
        <v>59</v>
      </c>
      <c r="X66" s="31" t="s">
        <v>60</v>
      </c>
      <c r="Y66" s="24" t="s">
        <v>61</v>
      </c>
      <c r="Z66" s="31">
        <v>0</v>
      </c>
    </row>
    <row r="67" spans="1:26" ht="68.25">
      <c r="A67" s="31">
        <v>57</v>
      </c>
      <c r="B67" s="32" t="s">
        <v>45</v>
      </c>
      <c r="C67" s="24" t="s">
        <v>46</v>
      </c>
      <c r="D67" s="24" t="s">
        <v>47</v>
      </c>
      <c r="E67" s="24" t="s">
        <v>48</v>
      </c>
      <c r="F67" s="32" t="s">
        <v>208</v>
      </c>
      <c r="G67" s="32" t="s">
        <v>50</v>
      </c>
      <c r="H67" s="32" t="s">
        <v>51</v>
      </c>
      <c r="I67" s="24" t="s">
        <v>305</v>
      </c>
      <c r="J67" s="23" t="s">
        <v>306</v>
      </c>
      <c r="K67" s="23" t="s">
        <v>306</v>
      </c>
      <c r="L67" s="23" t="s">
        <v>307</v>
      </c>
      <c r="M67" s="23" t="s">
        <v>307</v>
      </c>
      <c r="N67" s="24" t="s">
        <v>308</v>
      </c>
      <c r="O67" s="24" t="s">
        <v>306</v>
      </c>
      <c r="P67" s="32" t="s">
        <v>57</v>
      </c>
      <c r="Q67" s="33" t="s">
        <v>58</v>
      </c>
      <c r="R67" s="34">
        <v>20</v>
      </c>
      <c r="S67" s="34">
        <v>353</v>
      </c>
      <c r="T67" s="35">
        <v>7060</v>
      </c>
      <c r="U67" s="31">
        <f t="shared" ref="U67:V137" si="3">T67*1.08</f>
        <v>7624.8</v>
      </c>
      <c r="V67" s="31">
        <f t="shared" si="3"/>
        <v>8234.7840000000015</v>
      </c>
      <c r="W67" s="36" t="s">
        <v>59</v>
      </c>
      <c r="X67" s="31" t="s">
        <v>60</v>
      </c>
      <c r="Y67" s="24" t="s">
        <v>61</v>
      </c>
      <c r="Z67" s="31">
        <v>0</v>
      </c>
    </row>
    <row r="68" spans="1:26" ht="34.5">
      <c r="A68" s="31">
        <v>58</v>
      </c>
      <c r="B68" s="32" t="s">
        <v>45</v>
      </c>
      <c r="C68" s="24" t="s">
        <v>46</v>
      </c>
      <c r="D68" s="24" t="s">
        <v>47</v>
      </c>
      <c r="E68" s="24" t="s">
        <v>48</v>
      </c>
      <c r="F68" s="32" t="s">
        <v>208</v>
      </c>
      <c r="G68" s="32" t="s">
        <v>50</v>
      </c>
      <c r="H68" s="32" t="s">
        <v>51</v>
      </c>
      <c r="I68" s="24" t="s">
        <v>309</v>
      </c>
      <c r="J68" s="23" t="s">
        <v>310</v>
      </c>
      <c r="K68" s="23" t="s">
        <v>310</v>
      </c>
      <c r="L68" s="23" t="s">
        <v>311</v>
      </c>
      <c r="M68" s="23" t="s">
        <v>311</v>
      </c>
      <c r="N68" s="24" t="s">
        <v>312</v>
      </c>
      <c r="O68" s="24" t="s">
        <v>313</v>
      </c>
      <c r="P68" s="32" t="s">
        <v>57</v>
      </c>
      <c r="Q68" s="33" t="s">
        <v>314</v>
      </c>
      <c r="R68" s="34">
        <v>50</v>
      </c>
      <c r="S68" s="34">
        <v>1284</v>
      </c>
      <c r="T68" s="35">
        <v>64200</v>
      </c>
      <c r="U68" s="31">
        <f t="shared" si="3"/>
        <v>69336</v>
      </c>
      <c r="V68" s="31">
        <f t="shared" si="3"/>
        <v>74882.880000000005</v>
      </c>
      <c r="W68" s="36" t="s">
        <v>59</v>
      </c>
      <c r="X68" s="31" t="s">
        <v>60</v>
      </c>
      <c r="Y68" s="24" t="s">
        <v>61</v>
      </c>
      <c r="Z68" s="31">
        <v>0</v>
      </c>
    </row>
    <row r="69" spans="1:26" ht="124.5">
      <c r="A69" s="31">
        <v>59</v>
      </c>
      <c r="B69" s="32" t="s">
        <v>45</v>
      </c>
      <c r="C69" s="24" t="s">
        <v>46</v>
      </c>
      <c r="D69" s="24" t="s">
        <v>47</v>
      </c>
      <c r="E69" s="24" t="s">
        <v>48</v>
      </c>
      <c r="F69" s="32" t="s">
        <v>208</v>
      </c>
      <c r="G69" s="32" t="s">
        <v>50</v>
      </c>
      <c r="H69" s="32" t="s">
        <v>51</v>
      </c>
      <c r="I69" s="24" t="s">
        <v>315</v>
      </c>
      <c r="J69" s="23" t="s">
        <v>316</v>
      </c>
      <c r="K69" s="23" t="s">
        <v>316</v>
      </c>
      <c r="L69" s="23" t="s">
        <v>317</v>
      </c>
      <c r="M69" s="23" t="s">
        <v>317</v>
      </c>
      <c r="N69" s="24" t="s">
        <v>318</v>
      </c>
      <c r="O69" s="24" t="s">
        <v>319</v>
      </c>
      <c r="P69" s="32" t="s">
        <v>57</v>
      </c>
      <c r="Q69" s="33" t="s">
        <v>282</v>
      </c>
      <c r="R69" s="34">
        <v>150</v>
      </c>
      <c r="S69" s="34">
        <v>428</v>
      </c>
      <c r="T69" s="35">
        <v>64200</v>
      </c>
      <c r="U69" s="31">
        <f t="shared" si="3"/>
        <v>69336</v>
      </c>
      <c r="V69" s="31">
        <f t="shared" si="3"/>
        <v>74882.880000000005</v>
      </c>
      <c r="W69" s="36" t="s">
        <v>59</v>
      </c>
      <c r="X69" s="31" t="s">
        <v>60</v>
      </c>
      <c r="Y69" s="24" t="s">
        <v>61</v>
      </c>
      <c r="Z69" s="31">
        <v>0</v>
      </c>
    </row>
    <row r="70" spans="1:26" ht="57">
      <c r="A70" s="31">
        <v>60</v>
      </c>
      <c r="B70" s="32" t="s">
        <v>45</v>
      </c>
      <c r="C70" s="24" t="s">
        <v>46</v>
      </c>
      <c r="D70" s="24" t="s">
        <v>47</v>
      </c>
      <c r="E70" s="24" t="s">
        <v>48</v>
      </c>
      <c r="F70" s="32" t="s">
        <v>208</v>
      </c>
      <c r="G70" s="32" t="s">
        <v>50</v>
      </c>
      <c r="H70" s="32" t="s">
        <v>51</v>
      </c>
      <c r="I70" s="24" t="s">
        <v>320</v>
      </c>
      <c r="J70" s="23" t="s">
        <v>321</v>
      </c>
      <c r="K70" s="23" t="s">
        <v>321</v>
      </c>
      <c r="L70" s="23" t="s">
        <v>322</v>
      </c>
      <c r="M70" s="23" t="s">
        <v>322</v>
      </c>
      <c r="N70" s="24" t="s">
        <v>323</v>
      </c>
      <c r="O70" s="24" t="s">
        <v>324</v>
      </c>
      <c r="P70" s="32" t="s">
        <v>57</v>
      </c>
      <c r="Q70" s="33" t="s">
        <v>177</v>
      </c>
      <c r="R70" s="34">
        <v>12</v>
      </c>
      <c r="S70" s="34">
        <v>791</v>
      </c>
      <c r="T70" s="35">
        <v>9492</v>
      </c>
      <c r="U70" s="31">
        <f t="shared" si="3"/>
        <v>10251.36</v>
      </c>
      <c r="V70" s="31">
        <f t="shared" si="3"/>
        <v>11071.468800000001</v>
      </c>
      <c r="W70" s="36" t="s">
        <v>59</v>
      </c>
      <c r="X70" s="31" t="s">
        <v>60</v>
      </c>
      <c r="Y70" s="24" t="s">
        <v>61</v>
      </c>
      <c r="Z70" s="31">
        <v>0</v>
      </c>
    </row>
    <row r="71" spans="1:26" ht="34.5">
      <c r="A71" s="31">
        <v>61</v>
      </c>
      <c r="B71" s="32" t="s">
        <v>45</v>
      </c>
      <c r="C71" s="24" t="s">
        <v>46</v>
      </c>
      <c r="D71" s="24" t="s">
        <v>47</v>
      </c>
      <c r="E71" s="24" t="s">
        <v>48</v>
      </c>
      <c r="F71" s="32" t="s">
        <v>208</v>
      </c>
      <c r="G71" s="32" t="s">
        <v>50</v>
      </c>
      <c r="H71" s="32" t="s">
        <v>51</v>
      </c>
      <c r="I71" s="24" t="s">
        <v>325</v>
      </c>
      <c r="J71" s="23" t="s">
        <v>326</v>
      </c>
      <c r="K71" s="23" t="s">
        <v>326</v>
      </c>
      <c r="L71" s="23" t="s">
        <v>327</v>
      </c>
      <c r="M71" s="23" t="s">
        <v>327</v>
      </c>
      <c r="N71" s="24" t="s">
        <v>328</v>
      </c>
      <c r="O71" s="24" t="s">
        <v>326</v>
      </c>
      <c r="P71" s="32" t="s">
        <v>57</v>
      </c>
      <c r="Q71" s="33" t="s">
        <v>177</v>
      </c>
      <c r="R71" s="34">
        <v>5</v>
      </c>
      <c r="S71" s="34">
        <v>6869</v>
      </c>
      <c r="T71" s="35">
        <v>34345</v>
      </c>
      <c r="U71" s="31">
        <f t="shared" si="3"/>
        <v>37092.600000000006</v>
      </c>
      <c r="V71" s="31">
        <f t="shared" si="3"/>
        <v>40060.008000000009</v>
      </c>
      <c r="W71" s="36" t="s">
        <v>59</v>
      </c>
      <c r="X71" s="31" t="s">
        <v>60</v>
      </c>
      <c r="Y71" s="24" t="s">
        <v>61</v>
      </c>
      <c r="Z71" s="31">
        <v>0</v>
      </c>
    </row>
    <row r="72" spans="1:26" ht="34.5">
      <c r="A72" s="31">
        <v>62</v>
      </c>
      <c r="B72" s="32" t="s">
        <v>45</v>
      </c>
      <c r="C72" s="24" t="s">
        <v>46</v>
      </c>
      <c r="D72" s="24" t="s">
        <v>47</v>
      </c>
      <c r="E72" s="24" t="s">
        <v>48</v>
      </c>
      <c r="F72" s="32" t="s">
        <v>208</v>
      </c>
      <c r="G72" s="32" t="s">
        <v>50</v>
      </c>
      <c r="H72" s="32" t="s">
        <v>51</v>
      </c>
      <c r="I72" s="24" t="s">
        <v>329</v>
      </c>
      <c r="J72" s="23" t="s">
        <v>330</v>
      </c>
      <c r="K72" s="23" t="s">
        <v>330</v>
      </c>
      <c r="L72" s="23" t="s">
        <v>331</v>
      </c>
      <c r="M72" s="23" t="s">
        <v>331</v>
      </c>
      <c r="N72" s="24" t="s">
        <v>332</v>
      </c>
      <c r="O72" s="24" t="s">
        <v>333</v>
      </c>
      <c r="P72" s="32" t="s">
        <v>57</v>
      </c>
      <c r="Q72" s="33" t="s">
        <v>177</v>
      </c>
      <c r="R72" s="34">
        <v>11</v>
      </c>
      <c r="S72" s="34">
        <v>3434</v>
      </c>
      <c r="T72" s="35">
        <v>37774</v>
      </c>
      <c r="U72" s="31">
        <f t="shared" si="3"/>
        <v>40795.920000000006</v>
      </c>
      <c r="V72" s="31">
        <f t="shared" si="3"/>
        <v>44059.593600000007</v>
      </c>
      <c r="W72" s="36" t="s">
        <v>59</v>
      </c>
      <c r="X72" s="31" t="s">
        <v>60</v>
      </c>
      <c r="Y72" s="24" t="s">
        <v>61</v>
      </c>
      <c r="Z72" s="31">
        <v>0</v>
      </c>
    </row>
    <row r="73" spans="1:26" ht="45.75">
      <c r="A73" s="31">
        <v>63</v>
      </c>
      <c r="B73" s="32" t="s">
        <v>45</v>
      </c>
      <c r="C73" s="24" t="s">
        <v>46</v>
      </c>
      <c r="D73" s="24" t="s">
        <v>47</v>
      </c>
      <c r="E73" s="24" t="s">
        <v>48</v>
      </c>
      <c r="F73" s="32" t="s">
        <v>208</v>
      </c>
      <c r="G73" s="32" t="s">
        <v>50</v>
      </c>
      <c r="H73" s="32" t="s">
        <v>51</v>
      </c>
      <c r="I73" s="24" t="s">
        <v>334</v>
      </c>
      <c r="J73" s="23" t="s">
        <v>335</v>
      </c>
      <c r="K73" s="23" t="s">
        <v>335</v>
      </c>
      <c r="L73" s="23" t="s">
        <v>336</v>
      </c>
      <c r="M73" s="23" t="s">
        <v>336</v>
      </c>
      <c r="N73" s="24" t="s">
        <v>337</v>
      </c>
      <c r="O73" s="24" t="s">
        <v>338</v>
      </c>
      <c r="P73" s="32" t="s">
        <v>57</v>
      </c>
      <c r="Q73" s="33" t="s">
        <v>177</v>
      </c>
      <c r="R73" s="34">
        <v>5</v>
      </c>
      <c r="S73" s="34">
        <v>6869</v>
      </c>
      <c r="T73" s="35">
        <v>34345</v>
      </c>
      <c r="U73" s="31">
        <f t="shared" si="3"/>
        <v>37092.600000000006</v>
      </c>
      <c r="V73" s="31">
        <f t="shared" si="3"/>
        <v>40060.008000000009</v>
      </c>
      <c r="W73" s="36" t="s">
        <v>59</v>
      </c>
      <c r="X73" s="31" t="s">
        <v>60</v>
      </c>
      <c r="Y73" s="24" t="s">
        <v>61</v>
      </c>
      <c r="Z73" s="31">
        <v>0</v>
      </c>
    </row>
    <row r="74" spans="1:26" ht="45.75">
      <c r="A74" s="31">
        <v>64</v>
      </c>
      <c r="B74" s="32" t="s">
        <v>45</v>
      </c>
      <c r="C74" s="24" t="s">
        <v>46</v>
      </c>
      <c r="D74" s="24" t="s">
        <v>47</v>
      </c>
      <c r="E74" s="24" t="s">
        <v>48</v>
      </c>
      <c r="F74" s="32" t="s">
        <v>208</v>
      </c>
      <c r="G74" s="32" t="s">
        <v>50</v>
      </c>
      <c r="H74" s="32" t="s">
        <v>51</v>
      </c>
      <c r="I74" s="24" t="s">
        <v>339</v>
      </c>
      <c r="J74" s="23" t="s">
        <v>340</v>
      </c>
      <c r="K74" s="23" t="s">
        <v>340</v>
      </c>
      <c r="L74" s="23" t="s">
        <v>341</v>
      </c>
      <c r="M74" s="23" t="s">
        <v>341</v>
      </c>
      <c r="N74" s="24" t="s">
        <v>342</v>
      </c>
      <c r="O74" s="24" t="s">
        <v>343</v>
      </c>
      <c r="P74" s="32" t="s">
        <v>57</v>
      </c>
      <c r="Q74" s="33" t="s">
        <v>177</v>
      </c>
      <c r="R74" s="34">
        <v>50</v>
      </c>
      <c r="S74" s="34">
        <v>395</v>
      </c>
      <c r="T74" s="35">
        <v>19750</v>
      </c>
      <c r="U74" s="31">
        <f t="shared" si="3"/>
        <v>21330</v>
      </c>
      <c r="V74" s="31">
        <f t="shared" si="3"/>
        <v>23036.400000000001</v>
      </c>
      <c r="W74" s="36" t="s">
        <v>59</v>
      </c>
      <c r="X74" s="31" t="s">
        <v>60</v>
      </c>
      <c r="Y74" s="24" t="s">
        <v>61</v>
      </c>
      <c r="Z74" s="31">
        <v>0</v>
      </c>
    </row>
    <row r="75" spans="1:26" ht="45.75">
      <c r="A75" s="31">
        <v>65</v>
      </c>
      <c r="B75" s="32" t="s">
        <v>45</v>
      </c>
      <c r="C75" s="24" t="s">
        <v>46</v>
      </c>
      <c r="D75" s="24" t="s">
        <v>47</v>
      </c>
      <c r="E75" s="24" t="s">
        <v>48</v>
      </c>
      <c r="F75" s="32" t="s">
        <v>208</v>
      </c>
      <c r="G75" s="32" t="s">
        <v>50</v>
      </c>
      <c r="H75" s="32" t="s">
        <v>51</v>
      </c>
      <c r="I75" s="24" t="s">
        <v>344</v>
      </c>
      <c r="J75" s="23" t="s">
        <v>340</v>
      </c>
      <c r="K75" s="23" t="s">
        <v>340</v>
      </c>
      <c r="L75" s="23" t="s">
        <v>345</v>
      </c>
      <c r="M75" s="23" t="s">
        <v>345</v>
      </c>
      <c r="N75" s="24" t="s">
        <v>346</v>
      </c>
      <c r="O75" s="24" t="s">
        <v>347</v>
      </c>
      <c r="P75" s="32" t="s">
        <v>57</v>
      </c>
      <c r="Q75" s="33" t="s">
        <v>177</v>
      </c>
      <c r="R75" s="34">
        <v>36</v>
      </c>
      <c r="S75" s="34">
        <v>395</v>
      </c>
      <c r="T75" s="35">
        <v>14220</v>
      </c>
      <c r="U75" s="31">
        <f t="shared" si="3"/>
        <v>15357.6</v>
      </c>
      <c r="V75" s="31">
        <f t="shared" si="3"/>
        <v>16586.208000000002</v>
      </c>
      <c r="W75" s="36" t="s">
        <v>59</v>
      </c>
      <c r="X75" s="31" t="s">
        <v>60</v>
      </c>
      <c r="Y75" s="24" t="s">
        <v>61</v>
      </c>
      <c r="Z75" s="31">
        <v>0</v>
      </c>
    </row>
    <row r="76" spans="1:26" ht="34.5">
      <c r="A76" s="31">
        <v>66</v>
      </c>
      <c r="B76" s="32" t="s">
        <v>45</v>
      </c>
      <c r="C76" s="24" t="s">
        <v>46</v>
      </c>
      <c r="D76" s="24" t="s">
        <v>47</v>
      </c>
      <c r="E76" s="24" t="s">
        <v>48</v>
      </c>
      <c r="F76" s="32" t="s">
        <v>208</v>
      </c>
      <c r="G76" s="32" t="s">
        <v>50</v>
      </c>
      <c r="H76" s="32" t="s">
        <v>51</v>
      </c>
      <c r="I76" s="24" t="s">
        <v>348</v>
      </c>
      <c r="J76" s="23" t="s">
        <v>349</v>
      </c>
      <c r="K76" s="23" t="s">
        <v>349</v>
      </c>
      <c r="L76" s="23" t="s">
        <v>350</v>
      </c>
      <c r="M76" s="23" t="s">
        <v>350</v>
      </c>
      <c r="N76" s="24" t="s">
        <v>351</v>
      </c>
      <c r="O76" s="24" t="s">
        <v>352</v>
      </c>
      <c r="P76" s="32" t="s">
        <v>57</v>
      </c>
      <c r="Q76" s="33" t="s">
        <v>177</v>
      </c>
      <c r="R76" s="34">
        <v>50</v>
      </c>
      <c r="S76" s="34">
        <v>567</v>
      </c>
      <c r="T76" s="35">
        <v>28350</v>
      </c>
      <c r="U76" s="31">
        <f t="shared" si="3"/>
        <v>30618.000000000004</v>
      </c>
      <c r="V76" s="31">
        <f t="shared" si="3"/>
        <v>33067.44000000001</v>
      </c>
      <c r="W76" s="36" t="s">
        <v>59</v>
      </c>
      <c r="X76" s="31" t="s">
        <v>60</v>
      </c>
      <c r="Y76" s="24" t="s">
        <v>61</v>
      </c>
      <c r="Z76" s="31">
        <v>0</v>
      </c>
    </row>
    <row r="77" spans="1:26" ht="34.5">
      <c r="A77" s="31">
        <v>67</v>
      </c>
      <c r="B77" s="32" t="s">
        <v>45</v>
      </c>
      <c r="C77" s="24" t="s">
        <v>46</v>
      </c>
      <c r="D77" s="24" t="s">
        <v>47</v>
      </c>
      <c r="E77" s="24" t="s">
        <v>48</v>
      </c>
      <c r="F77" s="32" t="s">
        <v>208</v>
      </c>
      <c r="G77" s="32" t="s">
        <v>50</v>
      </c>
      <c r="H77" s="32" t="s">
        <v>51</v>
      </c>
      <c r="I77" s="24" t="s">
        <v>329</v>
      </c>
      <c r="J77" s="23" t="s">
        <v>330</v>
      </c>
      <c r="K77" s="23" t="s">
        <v>330</v>
      </c>
      <c r="L77" s="23" t="s">
        <v>331</v>
      </c>
      <c r="M77" s="23" t="s">
        <v>331</v>
      </c>
      <c r="N77" s="24" t="s">
        <v>353</v>
      </c>
      <c r="O77" s="24" t="s">
        <v>354</v>
      </c>
      <c r="P77" s="32" t="s">
        <v>57</v>
      </c>
      <c r="Q77" s="33" t="s">
        <v>177</v>
      </c>
      <c r="R77" s="34">
        <v>10</v>
      </c>
      <c r="S77" s="34">
        <v>3150</v>
      </c>
      <c r="T77" s="35">
        <v>31500</v>
      </c>
      <c r="U77" s="31">
        <f t="shared" si="3"/>
        <v>34020</v>
      </c>
      <c r="V77" s="31">
        <f t="shared" si="3"/>
        <v>36741.600000000006</v>
      </c>
      <c r="W77" s="36" t="s">
        <v>59</v>
      </c>
      <c r="X77" s="31" t="s">
        <v>60</v>
      </c>
      <c r="Y77" s="24" t="s">
        <v>61</v>
      </c>
      <c r="Z77" s="31">
        <v>0</v>
      </c>
    </row>
    <row r="78" spans="1:26" ht="45.75">
      <c r="A78" s="31">
        <v>68</v>
      </c>
      <c r="B78" s="32" t="s">
        <v>45</v>
      </c>
      <c r="C78" s="24" t="s">
        <v>46</v>
      </c>
      <c r="D78" s="24" t="s">
        <v>47</v>
      </c>
      <c r="E78" s="24" t="s">
        <v>48</v>
      </c>
      <c r="F78" s="32" t="s">
        <v>208</v>
      </c>
      <c r="G78" s="32" t="s">
        <v>50</v>
      </c>
      <c r="H78" s="32" t="s">
        <v>51</v>
      </c>
      <c r="I78" s="24" t="s">
        <v>355</v>
      </c>
      <c r="J78" s="23" t="s">
        <v>356</v>
      </c>
      <c r="K78" s="23" t="s">
        <v>356</v>
      </c>
      <c r="L78" s="23" t="s">
        <v>357</v>
      </c>
      <c r="M78" s="23" t="s">
        <v>357</v>
      </c>
      <c r="N78" s="24" t="s">
        <v>358</v>
      </c>
      <c r="O78" s="24" t="s">
        <v>359</v>
      </c>
      <c r="P78" s="32" t="s">
        <v>57</v>
      </c>
      <c r="Q78" s="33" t="s">
        <v>177</v>
      </c>
      <c r="R78" s="34">
        <v>4</v>
      </c>
      <c r="S78" s="34">
        <v>9159</v>
      </c>
      <c r="T78" s="35">
        <v>36636</v>
      </c>
      <c r="U78" s="31">
        <f t="shared" si="3"/>
        <v>39566.880000000005</v>
      </c>
      <c r="V78" s="31">
        <f t="shared" si="3"/>
        <v>42732.230400000008</v>
      </c>
      <c r="W78" s="36" t="s">
        <v>59</v>
      </c>
      <c r="X78" s="31" t="s">
        <v>60</v>
      </c>
      <c r="Y78" s="24" t="s">
        <v>61</v>
      </c>
      <c r="Z78" s="31">
        <v>0</v>
      </c>
    </row>
    <row r="79" spans="1:26" ht="57">
      <c r="A79" s="31">
        <v>69</v>
      </c>
      <c r="B79" s="32" t="s">
        <v>45</v>
      </c>
      <c r="C79" s="24" t="s">
        <v>46</v>
      </c>
      <c r="D79" s="24" t="s">
        <v>47</v>
      </c>
      <c r="E79" s="24" t="s">
        <v>48</v>
      </c>
      <c r="F79" s="32" t="s">
        <v>208</v>
      </c>
      <c r="G79" s="32" t="s">
        <v>50</v>
      </c>
      <c r="H79" s="32" t="s">
        <v>51</v>
      </c>
      <c r="I79" s="24" t="s">
        <v>360</v>
      </c>
      <c r="J79" s="23" t="s">
        <v>361</v>
      </c>
      <c r="K79" s="23" t="s">
        <v>361</v>
      </c>
      <c r="L79" s="23" t="s">
        <v>362</v>
      </c>
      <c r="M79" s="23" t="s">
        <v>362</v>
      </c>
      <c r="N79" s="24" t="s">
        <v>363</v>
      </c>
      <c r="O79" s="24" t="s">
        <v>364</v>
      </c>
      <c r="P79" s="32" t="s">
        <v>57</v>
      </c>
      <c r="Q79" s="33" t="s">
        <v>365</v>
      </c>
      <c r="R79" s="34">
        <v>4</v>
      </c>
      <c r="S79" s="34">
        <v>21400</v>
      </c>
      <c r="T79" s="35">
        <v>85600</v>
      </c>
      <c r="U79" s="31">
        <f t="shared" si="3"/>
        <v>92448</v>
      </c>
      <c r="V79" s="31">
        <f t="shared" si="3"/>
        <v>99843.840000000011</v>
      </c>
      <c r="W79" s="36" t="s">
        <v>59</v>
      </c>
      <c r="X79" s="31" t="s">
        <v>60</v>
      </c>
      <c r="Y79" s="24" t="s">
        <v>61</v>
      </c>
      <c r="Z79" s="31">
        <v>0</v>
      </c>
    </row>
    <row r="80" spans="1:26" ht="79.5">
      <c r="A80" s="31">
        <v>70</v>
      </c>
      <c r="B80" s="32" t="s">
        <v>45</v>
      </c>
      <c r="C80" s="24" t="s">
        <v>46</v>
      </c>
      <c r="D80" s="24" t="s">
        <v>47</v>
      </c>
      <c r="E80" s="24" t="s">
        <v>48</v>
      </c>
      <c r="F80" s="32" t="s">
        <v>208</v>
      </c>
      <c r="G80" s="32" t="s">
        <v>50</v>
      </c>
      <c r="H80" s="32" t="s">
        <v>51</v>
      </c>
      <c r="I80" s="24" t="s">
        <v>366</v>
      </c>
      <c r="J80" s="23" t="s">
        <v>367</v>
      </c>
      <c r="K80" s="23" t="s">
        <v>367</v>
      </c>
      <c r="L80" s="23" t="s">
        <v>368</v>
      </c>
      <c r="M80" s="23" t="s">
        <v>368</v>
      </c>
      <c r="N80" s="24" t="s">
        <v>369</v>
      </c>
      <c r="O80" s="24" t="s">
        <v>370</v>
      </c>
      <c r="P80" s="32" t="s">
        <v>57</v>
      </c>
      <c r="Q80" s="33" t="s">
        <v>177</v>
      </c>
      <c r="R80" s="34">
        <v>20</v>
      </c>
      <c r="S80" s="34">
        <v>856</v>
      </c>
      <c r="T80" s="35">
        <v>17120</v>
      </c>
      <c r="U80" s="31">
        <f t="shared" si="3"/>
        <v>18489.600000000002</v>
      </c>
      <c r="V80" s="31">
        <f t="shared" si="3"/>
        <v>19968.768000000004</v>
      </c>
      <c r="W80" s="36" t="s">
        <v>59</v>
      </c>
      <c r="X80" s="31" t="s">
        <v>60</v>
      </c>
      <c r="Y80" s="24" t="s">
        <v>61</v>
      </c>
      <c r="Z80" s="31">
        <v>0</v>
      </c>
    </row>
    <row r="81" spans="1:26" ht="34.5">
      <c r="A81" s="31">
        <v>71</v>
      </c>
      <c r="B81" s="32" t="s">
        <v>45</v>
      </c>
      <c r="C81" s="24" t="s">
        <v>46</v>
      </c>
      <c r="D81" s="24" t="s">
        <v>47</v>
      </c>
      <c r="E81" s="24" t="s">
        <v>48</v>
      </c>
      <c r="F81" s="32" t="s">
        <v>208</v>
      </c>
      <c r="G81" s="32" t="s">
        <v>50</v>
      </c>
      <c r="H81" s="32" t="s">
        <v>51</v>
      </c>
      <c r="I81" s="24" t="s">
        <v>371</v>
      </c>
      <c r="J81" s="23" t="s">
        <v>372</v>
      </c>
      <c r="K81" s="23" t="s">
        <v>372</v>
      </c>
      <c r="L81" s="23" t="s">
        <v>373</v>
      </c>
      <c r="M81" s="23" t="s">
        <v>373</v>
      </c>
      <c r="N81" s="24" t="s">
        <v>374</v>
      </c>
      <c r="O81" s="24" t="s">
        <v>375</v>
      </c>
      <c r="P81" s="32" t="s">
        <v>57</v>
      </c>
      <c r="Q81" s="33" t="s">
        <v>177</v>
      </c>
      <c r="R81" s="34">
        <v>10</v>
      </c>
      <c r="S81" s="34">
        <v>288</v>
      </c>
      <c r="T81" s="35">
        <v>2880</v>
      </c>
      <c r="U81" s="31">
        <f t="shared" si="3"/>
        <v>3110.4</v>
      </c>
      <c r="V81" s="31">
        <f t="shared" si="3"/>
        <v>3359.2320000000004</v>
      </c>
      <c r="W81" s="36" t="s">
        <v>59</v>
      </c>
      <c r="X81" s="31" t="s">
        <v>60</v>
      </c>
      <c r="Y81" s="24" t="s">
        <v>61</v>
      </c>
      <c r="Z81" s="31">
        <v>0</v>
      </c>
    </row>
    <row r="82" spans="1:26" ht="34.5">
      <c r="A82" s="31">
        <v>72</v>
      </c>
      <c r="B82" s="32" t="s">
        <v>45</v>
      </c>
      <c r="C82" s="24" t="s">
        <v>46</v>
      </c>
      <c r="D82" s="24" t="s">
        <v>47</v>
      </c>
      <c r="E82" s="24" t="s">
        <v>48</v>
      </c>
      <c r="F82" s="32" t="s">
        <v>208</v>
      </c>
      <c r="G82" s="32" t="s">
        <v>50</v>
      </c>
      <c r="H82" s="32" t="s">
        <v>51</v>
      </c>
      <c r="I82" s="24" t="s">
        <v>376</v>
      </c>
      <c r="J82" s="23" t="s">
        <v>377</v>
      </c>
      <c r="K82" s="23" t="s">
        <v>377</v>
      </c>
      <c r="L82" s="23" t="s">
        <v>378</v>
      </c>
      <c r="M82" s="23" t="s">
        <v>378</v>
      </c>
      <c r="N82" s="24" t="s">
        <v>379</v>
      </c>
      <c r="O82" s="24" t="s">
        <v>380</v>
      </c>
      <c r="P82" s="32" t="s">
        <v>57</v>
      </c>
      <c r="Q82" s="33" t="s">
        <v>381</v>
      </c>
      <c r="R82" s="34">
        <v>900</v>
      </c>
      <c r="S82" s="34">
        <v>5</v>
      </c>
      <c r="T82" s="35">
        <v>4500</v>
      </c>
      <c r="U82" s="31">
        <f t="shared" si="3"/>
        <v>4860</v>
      </c>
      <c r="V82" s="31">
        <f t="shared" si="3"/>
        <v>5248.8</v>
      </c>
      <c r="W82" s="36" t="s">
        <v>59</v>
      </c>
      <c r="X82" s="31" t="s">
        <v>60</v>
      </c>
      <c r="Y82" s="24" t="s">
        <v>61</v>
      </c>
      <c r="Z82" s="31">
        <v>0</v>
      </c>
    </row>
    <row r="83" spans="1:26" ht="34.5">
      <c r="A83" s="31">
        <v>73</v>
      </c>
      <c r="B83" s="32" t="s">
        <v>45</v>
      </c>
      <c r="C83" s="24" t="s">
        <v>46</v>
      </c>
      <c r="D83" s="24" t="s">
        <v>47</v>
      </c>
      <c r="E83" s="24" t="s">
        <v>48</v>
      </c>
      <c r="F83" s="32" t="s">
        <v>208</v>
      </c>
      <c r="G83" s="32" t="s">
        <v>50</v>
      </c>
      <c r="H83" s="32" t="s">
        <v>51</v>
      </c>
      <c r="I83" s="24" t="s">
        <v>382</v>
      </c>
      <c r="J83" s="23" t="s">
        <v>383</v>
      </c>
      <c r="K83" s="23" t="s">
        <v>383</v>
      </c>
      <c r="L83" s="23" t="s">
        <v>384</v>
      </c>
      <c r="M83" s="23" t="s">
        <v>384</v>
      </c>
      <c r="N83" s="24" t="s">
        <v>385</v>
      </c>
      <c r="O83" s="24" t="s">
        <v>383</v>
      </c>
      <c r="P83" s="32" t="s">
        <v>57</v>
      </c>
      <c r="Q83" s="33" t="s">
        <v>251</v>
      </c>
      <c r="R83" s="34">
        <v>225</v>
      </c>
      <c r="S83" s="34">
        <v>525</v>
      </c>
      <c r="T83" s="35">
        <v>118125</v>
      </c>
      <c r="U83" s="31">
        <f t="shared" si="3"/>
        <v>127575.00000000001</v>
      </c>
      <c r="V83" s="31">
        <f t="shared" si="3"/>
        <v>137781.00000000003</v>
      </c>
      <c r="W83" s="36" t="s">
        <v>59</v>
      </c>
      <c r="X83" s="31" t="s">
        <v>60</v>
      </c>
      <c r="Y83" s="24" t="s">
        <v>61</v>
      </c>
      <c r="Z83" s="31">
        <v>0</v>
      </c>
    </row>
    <row r="84" spans="1:26" ht="34.5">
      <c r="A84" s="31">
        <v>74</v>
      </c>
      <c r="B84" s="32" t="s">
        <v>45</v>
      </c>
      <c r="C84" s="24" t="s">
        <v>46</v>
      </c>
      <c r="D84" s="24" t="s">
        <v>47</v>
      </c>
      <c r="E84" s="24" t="s">
        <v>48</v>
      </c>
      <c r="F84" s="32" t="s">
        <v>208</v>
      </c>
      <c r="G84" s="32" t="s">
        <v>50</v>
      </c>
      <c r="H84" s="32" t="s">
        <v>51</v>
      </c>
      <c r="I84" s="24" t="s">
        <v>386</v>
      </c>
      <c r="J84" s="23" t="s">
        <v>387</v>
      </c>
      <c r="K84" s="23" t="s">
        <v>387</v>
      </c>
      <c r="L84" s="23" t="s">
        <v>388</v>
      </c>
      <c r="M84" s="23" t="s">
        <v>388</v>
      </c>
      <c r="N84" s="24" t="s">
        <v>389</v>
      </c>
      <c r="O84" s="24" t="s">
        <v>390</v>
      </c>
      <c r="P84" s="32" t="s">
        <v>57</v>
      </c>
      <c r="Q84" s="33" t="s">
        <v>391</v>
      </c>
      <c r="R84" s="34">
        <v>200</v>
      </c>
      <c r="S84" s="34">
        <v>350</v>
      </c>
      <c r="T84" s="35">
        <v>70000</v>
      </c>
      <c r="U84" s="31">
        <f t="shared" si="3"/>
        <v>75600</v>
      </c>
      <c r="V84" s="31">
        <f t="shared" si="3"/>
        <v>81648</v>
      </c>
      <c r="W84" s="36" t="s">
        <v>59</v>
      </c>
      <c r="X84" s="31" t="s">
        <v>60</v>
      </c>
      <c r="Y84" s="24" t="s">
        <v>61</v>
      </c>
      <c r="Z84" s="31">
        <v>0</v>
      </c>
    </row>
    <row r="85" spans="1:26" ht="57">
      <c r="A85" s="31">
        <v>75</v>
      </c>
      <c r="B85" s="32" t="s">
        <v>45</v>
      </c>
      <c r="C85" s="24" t="s">
        <v>46</v>
      </c>
      <c r="D85" s="24" t="s">
        <v>47</v>
      </c>
      <c r="E85" s="24" t="s">
        <v>48</v>
      </c>
      <c r="F85" s="32" t="s">
        <v>208</v>
      </c>
      <c r="G85" s="32" t="s">
        <v>50</v>
      </c>
      <c r="H85" s="32" t="s">
        <v>51</v>
      </c>
      <c r="I85" s="24" t="s">
        <v>392</v>
      </c>
      <c r="J85" s="23" t="s">
        <v>393</v>
      </c>
      <c r="K85" s="23" t="s">
        <v>393</v>
      </c>
      <c r="L85" s="23" t="s">
        <v>394</v>
      </c>
      <c r="M85" s="23" t="s">
        <v>394</v>
      </c>
      <c r="N85" s="24" t="s">
        <v>395</v>
      </c>
      <c r="O85" s="24" t="s">
        <v>395</v>
      </c>
      <c r="P85" s="32" t="s">
        <v>57</v>
      </c>
      <c r="Q85" s="33" t="s">
        <v>251</v>
      </c>
      <c r="R85" s="34">
        <v>4200</v>
      </c>
      <c r="S85" s="34">
        <v>15</v>
      </c>
      <c r="T85" s="35">
        <v>63000</v>
      </c>
      <c r="U85" s="31">
        <f t="shared" si="3"/>
        <v>68040</v>
      </c>
      <c r="V85" s="31">
        <f t="shared" si="3"/>
        <v>73483.200000000012</v>
      </c>
      <c r="W85" s="36" t="s">
        <v>59</v>
      </c>
      <c r="X85" s="31" t="s">
        <v>60</v>
      </c>
      <c r="Y85" s="24" t="s">
        <v>61</v>
      </c>
      <c r="Z85" s="31">
        <v>0</v>
      </c>
    </row>
    <row r="86" spans="1:26" ht="45.75">
      <c r="A86" s="31">
        <v>76</v>
      </c>
      <c r="B86" s="32" t="s">
        <v>45</v>
      </c>
      <c r="C86" s="24" t="s">
        <v>46</v>
      </c>
      <c r="D86" s="24" t="s">
        <v>47</v>
      </c>
      <c r="E86" s="24" t="s">
        <v>48</v>
      </c>
      <c r="F86" s="32" t="s">
        <v>208</v>
      </c>
      <c r="G86" s="32" t="s">
        <v>50</v>
      </c>
      <c r="H86" s="32" t="s">
        <v>51</v>
      </c>
      <c r="I86" s="24" t="s">
        <v>396</v>
      </c>
      <c r="J86" s="23" t="s">
        <v>397</v>
      </c>
      <c r="K86" s="23" t="s">
        <v>397</v>
      </c>
      <c r="L86" s="23" t="s">
        <v>398</v>
      </c>
      <c r="M86" s="23" t="s">
        <v>398</v>
      </c>
      <c r="N86" s="24" t="s">
        <v>399</v>
      </c>
      <c r="O86" s="24" t="s">
        <v>400</v>
      </c>
      <c r="P86" s="32" t="s">
        <v>57</v>
      </c>
      <c r="Q86" s="33" t="s">
        <v>401</v>
      </c>
      <c r="R86" s="34">
        <v>800</v>
      </c>
      <c r="S86" s="34">
        <v>150</v>
      </c>
      <c r="T86" s="35">
        <v>120000</v>
      </c>
      <c r="U86" s="31">
        <f t="shared" si="3"/>
        <v>129600.00000000001</v>
      </c>
      <c r="V86" s="31">
        <f t="shared" si="3"/>
        <v>139968.00000000003</v>
      </c>
      <c r="W86" s="36" t="s">
        <v>59</v>
      </c>
      <c r="X86" s="31" t="s">
        <v>60</v>
      </c>
      <c r="Y86" s="24" t="s">
        <v>61</v>
      </c>
      <c r="Z86" s="31">
        <v>0</v>
      </c>
    </row>
    <row r="87" spans="1:26" ht="34.5">
      <c r="A87" s="31">
        <v>77</v>
      </c>
      <c r="B87" s="32" t="s">
        <v>45</v>
      </c>
      <c r="C87" s="24" t="s">
        <v>46</v>
      </c>
      <c r="D87" s="24" t="s">
        <v>47</v>
      </c>
      <c r="E87" s="24" t="s">
        <v>48</v>
      </c>
      <c r="F87" s="32" t="s">
        <v>208</v>
      </c>
      <c r="G87" s="32" t="s">
        <v>50</v>
      </c>
      <c r="H87" s="32" t="s">
        <v>51</v>
      </c>
      <c r="I87" s="24" t="s">
        <v>402</v>
      </c>
      <c r="J87" s="23" t="s">
        <v>403</v>
      </c>
      <c r="K87" s="23" t="s">
        <v>403</v>
      </c>
      <c r="L87" s="23" t="s">
        <v>404</v>
      </c>
      <c r="M87" s="23" t="s">
        <v>404</v>
      </c>
      <c r="N87" s="24" t="s">
        <v>405</v>
      </c>
      <c r="O87" s="24" t="s">
        <v>406</v>
      </c>
      <c r="P87" s="32" t="s">
        <v>57</v>
      </c>
      <c r="Q87" s="33" t="s">
        <v>177</v>
      </c>
      <c r="R87" s="34">
        <v>30</v>
      </c>
      <c r="S87" s="34">
        <v>320</v>
      </c>
      <c r="T87" s="35">
        <v>9600</v>
      </c>
      <c r="U87" s="31">
        <f t="shared" si="3"/>
        <v>10368</v>
      </c>
      <c r="V87" s="31">
        <f t="shared" si="3"/>
        <v>11197.44</v>
      </c>
      <c r="W87" s="36" t="s">
        <v>59</v>
      </c>
      <c r="X87" s="31" t="s">
        <v>60</v>
      </c>
      <c r="Y87" s="24" t="s">
        <v>61</v>
      </c>
      <c r="Z87" s="31">
        <v>0</v>
      </c>
    </row>
    <row r="88" spans="1:26" ht="34.5">
      <c r="A88" s="31">
        <v>78</v>
      </c>
      <c r="B88" s="32" t="s">
        <v>45</v>
      </c>
      <c r="C88" s="24" t="s">
        <v>46</v>
      </c>
      <c r="D88" s="24" t="s">
        <v>47</v>
      </c>
      <c r="E88" s="24" t="s">
        <v>48</v>
      </c>
      <c r="F88" s="32" t="s">
        <v>208</v>
      </c>
      <c r="G88" s="32" t="s">
        <v>50</v>
      </c>
      <c r="H88" s="32" t="s">
        <v>51</v>
      </c>
      <c r="I88" s="24" t="s">
        <v>407</v>
      </c>
      <c r="J88" s="23" t="s">
        <v>408</v>
      </c>
      <c r="K88" s="23" t="s">
        <v>408</v>
      </c>
      <c r="L88" s="23" t="s">
        <v>409</v>
      </c>
      <c r="M88" s="23" t="s">
        <v>409</v>
      </c>
      <c r="N88" s="24" t="s">
        <v>410</v>
      </c>
      <c r="O88" s="24" t="s">
        <v>411</v>
      </c>
      <c r="P88" s="32" t="s">
        <v>57</v>
      </c>
      <c r="Q88" s="33" t="s">
        <v>412</v>
      </c>
      <c r="R88" s="34">
        <v>400</v>
      </c>
      <c r="S88" s="34">
        <v>59.9</v>
      </c>
      <c r="T88" s="35">
        <v>23960</v>
      </c>
      <c r="U88" s="31">
        <f t="shared" si="3"/>
        <v>25876.800000000003</v>
      </c>
      <c r="V88" s="31">
        <f t="shared" si="3"/>
        <v>27946.944000000007</v>
      </c>
      <c r="W88" s="36" t="s">
        <v>59</v>
      </c>
      <c r="X88" s="31" t="s">
        <v>60</v>
      </c>
      <c r="Y88" s="24" t="s">
        <v>61</v>
      </c>
      <c r="Z88" s="31">
        <v>0</v>
      </c>
    </row>
    <row r="89" spans="1:26" ht="34.5">
      <c r="A89" s="31">
        <v>79</v>
      </c>
      <c r="B89" s="32" t="s">
        <v>45</v>
      </c>
      <c r="C89" s="24" t="s">
        <v>46</v>
      </c>
      <c r="D89" s="24" t="s">
        <v>47</v>
      </c>
      <c r="E89" s="24" t="s">
        <v>48</v>
      </c>
      <c r="F89" s="32" t="s">
        <v>208</v>
      </c>
      <c r="G89" s="32" t="s">
        <v>50</v>
      </c>
      <c r="H89" s="32" t="s">
        <v>51</v>
      </c>
      <c r="I89" s="24" t="s">
        <v>413</v>
      </c>
      <c r="J89" s="23" t="s">
        <v>414</v>
      </c>
      <c r="K89" s="23" t="s">
        <v>414</v>
      </c>
      <c r="L89" s="23" t="s">
        <v>415</v>
      </c>
      <c r="M89" s="23" t="s">
        <v>415</v>
      </c>
      <c r="N89" s="24" t="s">
        <v>416</v>
      </c>
      <c r="O89" s="24" t="s">
        <v>414</v>
      </c>
      <c r="P89" s="32" t="s">
        <v>57</v>
      </c>
      <c r="Q89" s="33" t="s">
        <v>381</v>
      </c>
      <c r="R89" s="34">
        <v>400</v>
      </c>
      <c r="S89" s="34">
        <v>107</v>
      </c>
      <c r="T89" s="35">
        <v>42800</v>
      </c>
      <c r="U89" s="31">
        <f t="shared" si="3"/>
        <v>46224</v>
      </c>
      <c r="V89" s="31">
        <f t="shared" si="3"/>
        <v>49921.920000000006</v>
      </c>
      <c r="W89" s="36" t="s">
        <v>59</v>
      </c>
      <c r="X89" s="31" t="s">
        <v>60</v>
      </c>
      <c r="Y89" s="24" t="s">
        <v>61</v>
      </c>
      <c r="Z89" s="31">
        <v>0</v>
      </c>
    </row>
    <row r="90" spans="1:26" ht="34.5">
      <c r="A90" s="31">
        <v>80</v>
      </c>
      <c r="B90" s="32" t="s">
        <v>45</v>
      </c>
      <c r="C90" s="24" t="s">
        <v>46</v>
      </c>
      <c r="D90" s="24" t="s">
        <v>47</v>
      </c>
      <c r="E90" s="24" t="s">
        <v>48</v>
      </c>
      <c r="F90" s="32" t="s">
        <v>208</v>
      </c>
      <c r="G90" s="32" t="s">
        <v>50</v>
      </c>
      <c r="H90" s="32" t="s">
        <v>51</v>
      </c>
      <c r="I90" s="24" t="s">
        <v>417</v>
      </c>
      <c r="J90" s="23" t="s">
        <v>418</v>
      </c>
      <c r="K90" s="23" t="s">
        <v>418</v>
      </c>
      <c r="L90" s="23" t="s">
        <v>419</v>
      </c>
      <c r="M90" s="23" t="s">
        <v>419</v>
      </c>
      <c r="N90" s="24" t="s">
        <v>420</v>
      </c>
      <c r="O90" s="24" t="s">
        <v>421</v>
      </c>
      <c r="P90" s="32" t="s">
        <v>57</v>
      </c>
      <c r="Q90" s="33" t="s">
        <v>251</v>
      </c>
      <c r="R90" s="34">
        <v>1800</v>
      </c>
      <c r="S90" s="34">
        <v>10</v>
      </c>
      <c r="T90" s="35">
        <v>18000</v>
      </c>
      <c r="U90" s="31">
        <f t="shared" si="3"/>
        <v>19440</v>
      </c>
      <c r="V90" s="31">
        <f t="shared" si="3"/>
        <v>20995.200000000001</v>
      </c>
      <c r="W90" s="36" t="s">
        <v>59</v>
      </c>
      <c r="X90" s="31" t="s">
        <v>60</v>
      </c>
      <c r="Y90" s="24" t="s">
        <v>61</v>
      </c>
      <c r="Z90" s="31">
        <v>0</v>
      </c>
    </row>
    <row r="91" spans="1:26" ht="34.5">
      <c r="A91" s="31">
        <v>81</v>
      </c>
      <c r="B91" s="32" t="s">
        <v>45</v>
      </c>
      <c r="C91" s="24" t="s">
        <v>46</v>
      </c>
      <c r="D91" s="24" t="s">
        <v>47</v>
      </c>
      <c r="E91" s="24" t="s">
        <v>48</v>
      </c>
      <c r="F91" s="32" t="s">
        <v>208</v>
      </c>
      <c r="G91" s="32" t="s">
        <v>50</v>
      </c>
      <c r="H91" s="32" t="s">
        <v>51</v>
      </c>
      <c r="I91" s="24" t="s">
        <v>422</v>
      </c>
      <c r="J91" s="23" t="s">
        <v>423</v>
      </c>
      <c r="K91" s="23" t="s">
        <v>423</v>
      </c>
      <c r="L91" s="23" t="s">
        <v>424</v>
      </c>
      <c r="M91" s="23" t="s">
        <v>424</v>
      </c>
      <c r="N91" s="24" t="s">
        <v>425</v>
      </c>
      <c r="O91" s="24" t="s">
        <v>426</v>
      </c>
      <c r="P91" s="32" t="s">
        <v>57</v>
      </c>
      <c r="Q91" s="33" t="s">
        <v>427</v>
      </c>
      <c r="R91" s="34">
        <v>20</v>
      </c>
      <c r="S91" s="34">
        <v>570</v>
      </c>
      <c r="T91" s="35">
        <v>11400</v>
      </c>
      <c r="U91" s="31">
        <f t="shared" si="3"/>
        <v>12312</v>
      </c>
      <c r="V91" s="31">
        <f t="shared" si="3"/>
        <v>13296.960000000001</v>
      </c>
      <c r="W91" s="36" t="s">
        <v>59</v>
      </c>
      <c r="X91" s="31" t="s">
        <v>60</v>
      </c>
      <c r="Y91" s="24" t="s">
        <v>61</v>
      </c>
      <c r="Z91" s="31">
        <v>0</v>
      </c>
    </row>
    <row r="92" spans="1:26" ht="34.5">
      <c r="A92" s="31">
        <v>82</v>
      </c>
      <c r="B92" s="32" t="s">
        <v>45</v>
      </c>
      <c r="C92" s="24" t="s">
        <v>46</v>
      </c>
      <c r="D92" s="24" t="s">
        <v>47</v>
      </c>
      <c r="E92" s="24" t="s">
        <v>48</v>
      </c>
      <c r="F92" s="32" t="s">
        <v>208</v>
      </c>
      <c r="G92" s="32" t="s">
        <v>50</v>
      </c>
      <c r="H92" s="32" t="s">
        <v>51</v>
      </c>
      <c r="I92" s="24" t="s">
        <v>428</v>
      </c>
      <c r="J92" s="23" t="s">
        <v>429</v>
      </c>
      <c r="K92" s="23" t="s">
        <v>429</v>
      </c>
      <c r="L92" s="23" t="s">
        <v>430</v>
      </c>
      <c r="M92" s="23" t="s">
        <v>430</v>
      </c>
      <c r="N92" s="24" t="s">
        <v>431</v>
      </c>
      <c r="O92" s="24" t="s">
        <v>432</v>
      </c>
      <c r="P92" s="32" t="s">
        <v>57</v>
      </c>
      <c r="Q92" s="33" t="s">
        <v>427</v>
      </c>
      <c r="R92" s="34">
        <v>776</v>
      </c>
      <c r="S92" s="34">
        <v>250</v>
      </c>
      <c r="T92" s="35">
        <v>194000</v>
      </c>
      <c r="U92" s="31">
        <f t="shared" si="3"/>
        <v>209520</v>
      </c>
      <c r="V92" s="31">
        <f t="shared" si="3"/>
        <v>226281.60000000001</v>
      </c>
      <c r="W92" s="36" t="s">
        <v>59</v>
      </c>
      <c r="X92" s="31" t="s">
        <v>60</v>
      </c>
      <c r="Y92" s="24" t="s">
        <v>61</v>
      </c>
      <c r="Z92" s="31">
        <v>0</v>
      </c>
    </row>
    <row r="93" spans="1:26" ht="34.5">
      <c r="A93" s="31">
        <v>83</v>
      </c>
      <c r="B93" s="32" t="s">
        <v>45</v>
      </c>
      <c r="C93" s="24" t="s">
        <v>46</v>
      </c>
      <c r="D93" s="24" t="s">
        <v>47</v>
      </c>
      <c r="E93" s="24" t="s">
        <v>48</v>
      </c>
      <c r="F93" s="32" t="s">
        <v>208</v>
      </c>
      <c r="G93" s="32" t="s">
        <v>50</v>
      </c>
      <c r="H93" s="32" t="s">
        <v>51</v>
      </c>
      <c r="I93" s="24" t="s">
        <v>433</v>
      </c>
      <c r="J93" s="23" t="s">
        <v>434</v>
      </c>
      <c r="K93" s="23" t="s">
        <v>434</v>
      </c>
      <c r="L93" s="23" t="s">
        <v>435</v>
      </c>
      <c r="M93" s="23" t="s">
        <v>435</v>
      </c>
      <c r="N93" s="24" t="s">
        <v>436</v>
      </c>
      <c r="O93" s="24" t="s">
        <v>437</v>
      </c>
      <c r="P93" s="32" t="s">
        <v>57</v>
      </c>
      <c r="Q93" s="33" t="s">
        <v>381</v>
      </c>
      <c r="R93" s="34">
        <v>285</v>
      </c>
      <c r="S93" s="34">
        <v>215</v>
      </c>
      <c r="T93" s="35">
        <v>61275</v>
      </c>
      <c r="U93" s="31">
        <f t="shared" si="3"/>
        <v>66177</v>
      </c>
      <c r="V93" s="31">
        <f t="shared" si="3"/>
        <v>71471.16</v>
      </c>
      <c r="W93" s="36" t="s">
        <v>59</v>
      </c>
      <c r="X93" s="31" t="s">
        <v>60</v>
      </c>
      <c r="Y93" s="24" t="s">
        <v>61</v>
      </c>
      <c r="Z93" s="31">
        <v>0</v>
      </c>
    </row>
    <row r="94" spans="1:26" ht="34.5">
      <c r="A94" s="31">
        <v>84</v>
      </c>
      <c r="B94" s="32" t="s">
        <v>45</v>
      </c>
      <c r="C94" s="24" t="s">
        <v>46</v>
      </c>
      <c r="D94" s="24" t="s">
        <v>47</v>
      </c>
      <c r="E94" s="24" t="s">
        <v>48</v>
      </c>
      <c r="F94" s="32" t="s">
        <v>208</v>
      </c>
      <c r="G94" s="32" t="s">
        <v>50</v>
      </c>
      <c r="H94" s="32" t="s">
        <v>51</v>
      </c>
      <c r="I94" s="24" t="s">
        <v>407</v>
      </c>
      <c r="J94" s="23" t="s">
        <v>408</v>
      </c>
      <c r="K94" s="23" t="s">
        <v>408</v>
      </c>
      <c r="L94" s="23" t="s">
        <v>409</v>
      </c>
      <c r="M94" s="23" t="s">
        <v>409</v>
      </c>
      <c r="N94" s="24" t="s">
        <v>438</v>
      </c>
      <c r="O94" s="24" t="s">
        <v>439</v>
      </c>
      <c r="P94" s="32" t="s">
        <v>57</v>
      </c>
      <c r="Q94" s="33" t="s">
        <v>412</v>
      </c>
      <c r="R94" s="34">
        <v>12</v>
      </c>
      <c r="S94" s="34">
        <v>1070</v>
      </c>
      <c r="T94" s="35">
        <v>12840</v>
      </c>
      <c r="U94" s="31">
        <f t="shared" si="3"/>
        <v>13867.2</v>
      </c>
      <c r="V94" s="31">
        <f t="shared" si="3"/>
        <v>14976.576000000001</v>
      </c>
      <c r="W94" s="36" t="s">
        <v>59</v>
      </c>
      <c r="X94" s="31" t="s">
        <v>60</v>
      </c>
      <c r="Y94" s="24" t="s">
        <v>61</v>
      </c>
      <c r="Z94" s="31">
        <v>0</v>
      </c>
    </row>
    <row r="95" spans="1:26" ht="34.5">
      <c r="A95" s="31">
        <v>85</v>
      </c>
      <c r="B95" s="32" t="s">
        <v>45</v>
      </c>
      <c r="C95" s="24" t="s">
        <v>46</v>
      </c>
      <c r="D95" s="24" t="s">
        <v>47</v>
      </c>
      <c r="E95" s="24" t="s">
        <v>48</v>
      </c>
      <c r="F95" s="32" t="s">
        <v>208</v>
      </c>
      <c r="G95" s="32" t="s">
        <v>50</v>
      </c>
      <c r="H95" s="32" t="s">
        <v>51</v>
      </c>
      <c r="I95" s="24" t="s">
        <v>440</v>
      </c>
      <c r="J95" s="23" t="s">
        <v>441</v>
      </c>
      <c r="K95" s="23" t="s">
        <v>441</v>
      </c>
      <c r="L95" s="23" t="s">
        <v>442</v>
      </c>
      <c r="M95" s="23" t="s">
        <v>442</v>
      </c>
      <c r="N95" s="24" t="s">
        <v>443</v>
      </c>
      <c r="O95" s="24" t="s">
        <v>444</v>
      </c>
      <c r="P95" s="32" t="s">
        <v>57</v>
      </c>
      <c r="Q95" s="33" t="s">
        <v>391</v>
      </c>
      <c r="R95" s="34">
        <v>230</v>
      </c>
      <c r="S95" s="34">
        <v>749</v>
      </c>
      <c r="T95" s="35">
        <v>172270</v>
      </c>
      <c r="U95" s="31">
        <f t="shared" si="3"/>
        <v>186051.6</v>
      </c>
      <c r="V95" s="31">
        <f t="shared" si="3"/>
        <v>200935.72800000003</v>
      </c>
      <c r="W95" s="36" t="s">
        <v>59</v>
      </c>
      <c r="X95" s="31" t="s">
        <v>60</v>
      </c>
      <c r="Y95" s="24" t="s">
        <v>61</v>
      </c>
      <c r="Z95" s="31">
        <v>0</v>
      </c>
    </row>
    <row r="96" spans="1:26" ht="57">
      <c r="A96" s="31">
        <v>86</v>
      </c>
      <c r="B96" s="32" t="s">
        <v>45</v>
      </c>
      <c r="C96" s="24" t="s">
        <v>46</v>
      </c>
      <c r="D96" s="24" t="s">
        <v>47</v>
      </c>
      <c r="E96" s="24" t="s">
        <v>48</v>
      </c>
      <c r="F96" s="32" t="s">
        <v>208</v>
      </c>
      <c r="G96" s="32" t="s">
        <v>50</v>
      </c>
      <c r="H96" s="32" t="s">
        <v>51</v>
      </c>
      <c r="I96" s="24" t="s">
        <v>445</v>
      </c>
      <c r="J96" s="23" t="s">
        <v>446</v>
      </c>
      <c r="K96" s="23" t="s">
        <v>446</v>
      </c>
      <c r="L96" s="23" t="s">
        <v>447</v>
      </c>
      <c r="M96" s="23" t="s">
        <v>447</v>
      </c>
      <c r="N96" s="24" t="s">
        <v>448</v>
      </c>
      <c r="O96" s="24" t="s">
        <v>449</v>
      </c>
      <c r="P96" s="32" t="s">
        <v>57</v>
      </c>
      <c r="Q96" s="33" t="s">
        <v>314</v>
      </c>
      <c r="R96" s="34">
        <v>15</v>
      </c>
      <c r="S96" s="34">
        <v>428</v>
      </c>
      <c r="T96" s="35">
        <v>6420</v>
      </c>
      <c r="U96" s="31">
        <f t="shared" si="3"/>
        <v>6933.6</v>
      </c>
      <c r="V96" s="31">
        <f t="shared" si="3"/>
        <v>7488.2880000000005</v>
      </c>
      <c r="W96" s="36" t="s">
        <v>221</v>
      </c>
      <c r="X96" s="31" t="s">
        <v>450</v>
      </c>
      <c r="Y96" s="24" t="s">
        <v>61</v>
      </c>
      <c r="Z96" s="31">
        <v>0</v>
      </c>
    </row>
    <row r="97" spans="1:26" ht="34.5">
      <c r="A97" s="31">
        <v>87</v>
      </c>
      <c r="B97" s="32" t="s">
        <v>45</v>
      </c>
      <c r="C97" s="24" t="s">
        <v>46</v>
      </c>
      <c r="D97" s="24" t="s">
        <v>47</v>
      </c>
      <c r="E97" s="24" t="s">
        <v>48</v>
      </c>
      <c r="F97" s="32" t="s">
        <v>208</v>
      </c>
      <c r="G97" s="32" t="s">
        <v>50</v>
      </c>
      <c r="H97" s="32" t="s">
        <v>51</v>
      </c>
      <c r="I97" s="24" t="s">
        <v>451</v>
      </c>
      <c r="J97" s="23" t="s">
        <v>452</v>
      </c>
      <c r="K97" s="23" t="s">
        <v>452</v>
      </c>
      <c r="L97" s="23" t="s">
        <v>453</v>
      </c>
      <c r="M97" s="23" t="s">
        <v>453</v>
      </c>
      <c r="N97" s="24" t="s">
        <v>454</v>
      </c>
      <c r="O97" s="24" t="s">
        <v>455</v>
      </c>
      <c r="P97" s="32" t="s">
        <v>57</v>
      </c>
      <c r="Q97" s="33" t="s">
        <v>381</v>
      </c>
      <c r="R97" s="34">
        <v>14</v>
      </c>
      <c r="S97" s="34">
        <v>684</v>
      </c>
      <c r="T97" s="35">
        <v>9576</v>
      </c>
      <c r="U97" s="31">
        <f t="shared" si="3"/>
        <v>10342.08</v>
      </c>
      <c r="V97" s="31">
        <f t="shared" si="3"/>
        <v>11169.446400000001</v>
      </c>
      <c r="W97" s="36" t="s">
        <v>221</v>
      </c>
      <c r="X97" s="31" t="s">
        <v>450</v>
      </c>
      <c r="Y97" s="24" t="s">
        <v>61</v>
      </c>
      <c r="Z97" s="31">
        <v>0</v>
      </c>
    </row>
    <row r="98" spans="1:26" ht="34.5">
      <c r="A98" s="31">
        <v>88</v>
      </c>
      <c r="B98" s="32" t="s">
        <v>45</v>
      </c>
      <c r="C98" s="24" t="s">
        <v>46</v>
      </c>
      <c r="D98" s="24" t="s">
        <v>47</v>
      </c>
      <c r="E98" s="24" t="s">
        <v>48</v>
      </c>
      <c r="F98" s="32" t="s">
        <v>208</v>
      </c>
      <c r="G98" s="32" t="s">
        <v>50</v>
      </c>
      <c r="H98" s="32" t="s">
        <v>51</v>
      </c>
      <c r="I98" s="24" t="s">
        <v>451</v>
      </c>
      <c r="J98" s="23" t="s">
        <v>452</v>
      </c>
      <c r="K98" s="23" t="s">
        <v>452</v>
      </c>
      <c r="L98" s="23" t="s">
        <v>453</v>
      </c>
      <c r="M98" s="23" t="s">
        <v>453</v>
      </c>
      <c r="N98" s="24" t="s">
        <v>456</v>
      </c>
      <c r="O98" s="24" t="s">
        <v>457</v>
      </c>
      <c r="P98" s="32" t="s">
        <v>57</v>
      </c>
      <c r="Q98" s="33" t="s">
        <v>381</v>
      </c>
      <c r="R98" s="34">
        <v>14</v>
      </c>
      <c r="S98" s="34">
        <v>684</v>
      </c>
      <c r="T98" s="35">
        <v>9576</v>
      </c>
      <c r="U98" s="31">
        <f t="shared" si="3"/>
        <v>10342.08</v>
      </c>
      <c r="V98" s="31">
        <f t="shared" si="3"/>
        <v>11169.446400000001</v>
      </c>
      <c r="W98" s="36" t="s">
        <v>221</v>
      </c>
      <c r="X98" s="31" t="s">
        <v>450</v>
      </c>
      <c r="Y98" s="24" t="s">
        <v>61</v>
      </c>
      <c r="Z98" s="31">
        <v>0</v>
      </c>
    </row>
    <row r="99" spans="1:26" ht="34.5">
      <c r="A99" s="31">
        <v>89</v>
      </c>
      <c r="B99" s="32" t="s">
        <v>45</v>
      </c>
      <c r="C99" s="24" t="s">
        <v>46</v>
      </c>
      <c r="D99" s="24" t="s">
        <v>47</v>
      </c>
      <c r="E99" s="24" t="s">
        <v>48</v>
      </c>
      <c r="F99" s="32" t="s">
        <v>208</v>
      </c>
      <c r="G99" s="32" t="s">
        <v>50</v>
      </c>
      <c r="H99" s="32" t="s">
        <v>51</v>
      </c>
      <c r="I99" s="24" t="s">
        <v>451</v>
      </c>
      <c r="J99" s="23" t="s">
        <v>452</v>
      </c>
      <c r="K99" s="23" t="s">
        <v>452</v>
      </c>
      <c r="L99" s="23" t="s">
        <v>453</v>
      </c>
      <c r="M99" s="23" t="s">
        <v>453</v>
      </c>
      <c r="N99" s="24" t="s">
        <v>458</v>
      </c>
      <c r="O99" s="24" t="s">
        <v>459</v>
      </c>
      <c r="P99" s="32" t="s">
        <v>57</v>
      </c>
      <c r="Q99" s="33" t="s">
        <v>381</v>
      </c>
      <c r="R99" s="34">
        <v>18</v>
      </c>
      <c r="S99" s="34">
        <v>684</v>
      </c>
      <c r="T99" s="35">
        <v>12312</v>
      </c>
      <c r="U99" s="31">
        <f t="shared" si="3"/>
        <v>13296.960000000001</v>
      </c>
      <c r="V99" s="31">
        <f t="shared" si="3"/>
        <v>14360.716800000002</v>
      </c>
      <c r="W99" s="36" t="s">
        <v>221</v>
      </c>
      <c r="X99" s="31" t="s">
        <v>450</v>
      </c>
      <c r="Y99" s="24" t="s">
        <v>61</v>
      </c>
      <c r="Z99" s="31">
        <v>0</v>
      </c>
    </row>
    <row r="100" spans="1:26" ht="34.5">
      <c r="A100" s="31">
        <v>90</v>
      </c>
      <c r="B100" s="32" t="s">
        <v>45</v>
      </c>
      <c r="C100" s="24" t="s">
        <v>46</v>
      </c>
      <c r="D100" s="24" t="s">
        <v>47</v>
      </c>
      <c r="E100" s="24" t="s">
        <v>48</v>
      </c>
      <c r="F100" s="32" t="s">
        <v>208</v>
      </c>
      <c r="G100" s="32" t="s">
        <v>50</v>
      </c>
      <c r="H100" s="32" t="s">
        <v>51</v>
      </c>
      <c r="I100" s="24" t="s">
        <v>460</v>
      </c>
      <c r="J100" s="23" t="s">
        <v>461</v>
      </c>
      <c r="K100" s="23" t="s">
        <v>461</v>
      </c>
      <c r="L100" s="23" t="s">
        <v>462</v>
      </c>
      <c r="M100" s="23" t="s">
        <v>462</v>
      </c>
      <c r="N100" s="24" t="s">
        <v>463</v>
      </c>
      <c r="O100" s="24" t="s">
        <v>464</v>
      </c>
      <c r="P100" s="32" t="s">
        <v>57</v>
      </c>
      <c r="Q100" s="33" t="s">
        <v>381</v>
      </c>
      <c r="R100" s="34">
        <v>740</v>
      </c>
      <c r="S100" s="34">
        <v>10</v>
      </c>
      <c r="T100" s="35">
        <v>7400</v>
      </c>
      <c r="U100" s="31">
        <f t="shared" si="3"/>
        <v>7992.0000000000009</v>
      </c>
      <c r="V100" s="31">
        <f t="shared" si="3"/>
        <v>8631.3600000000024</v>
      </c>
      <c r="W100" s="36" t="s">
        <v>221</v>
      </c>
      <c r="X100" s="31" t="s">
        <v>450</v>
      </c>
      <c r="Y100" s="24" t="s">
        <v>61</v>
      </c>
      <c r="Z100" s="31">
        <v>0</v>
      </c>
    </row>
    <row r="101" spans="1:26" ht="34.5">
      <c r="A101" s="31">
        <v>91</v>
      </c>
      <c r="B101" s="32" t="s">
        <v>45</v>
      </c>
      <c r="C101" s="24" t="s">
        <v>46</v>
      </c>
      <c r="D101" s="24" t="s">
        <v>47</v>
      </c>
      <c r="E101" s="24" t="s">
        <v>48</v>
      </c>
      <c r="F101" s="32" t="s">
        <v>208</v>
      </c>
      <c r="G101" s="32" t="s">
        <v>50</v>
      </c>
      <c r="H101" s="32" t="s">
        <v>51</v>
      </c>
      <c r="I101" s="24" t="s">
        <v>465</v>
      </c>
      <c r="J101" s="23" t="s">
        <v>466</v>
      </c>
      <c r="K101" s="23" t="s">
        <v>466</v>
      </c>
      <c r="L101" s="23" t="s">
        <v>467</v>
      </c>
      <c r="M101" s="23" t="s">
        <v>467</v>
      </c>
      <c r="N101" s="24" t="s">
        <v>468</v>
      </c>
      <c r="O101" s="24" t="s">
        <v>469</v>
      </c>
      <c r="P101" s="32" t="s">
        <v>57</v>
      </c>
      <c r="Q101" s="33" t="s">
        <v>381</v>
      </c>
      <c r="R101" s="34">
        <v>45</v>
      </c>
      <c r="S101" s="34">
        <v>300</v>
      </c>
      <c r="T101" s="35">
        <v>13500</v>
      </c>
      <c r="U101" s="31">
        <f t="shared" si="3"/>
        <v>14580.000000000002</v>
      </c>
      <c r="V101" s="31">
        <f t="shared" si="3"/>
        <v>15746.400000000003</v>
      </c>
      <c r="W101" s="36" t="s">
        <v>221</v>
      </c>
      <c r="X101" s="31" t="s">
        <v>450</v>
      </c>
      <c r="Y101" s="24" t="s">
        <v>61</v>
      </c>
      <c r="Z101" s="31">
        <v>0</v>
      </c>
    </row>
    <row r="102" spans="1:26" ht="34.5">
      <c r="A102" s="31">
        <v>92</v>
      </c>
      <c r="B102" s="32" t="s">
        <v>45</v>
      </c>
      <c r="C102" s="24" t="s">
        <v>46</v>
      </c>
      <c r="D102" s="24" t="s">
        <v>47</v>
      </c>
      <c r="E102" s="24" t="s">
        <v>48</v>
      </c>
      <c r="F102" s="32" t="s">
        <v>208</v>
      </c>
      <c r="G102" s="32" t="s">
        <v>50</v>
      </c>
      <c r="H102" s="32" t="s">
        <v>51</v>
      </c>
      <c r="I102" s="24" t="s">
        <v>465</v>
      </c>
      <c r="J102" s="23" t="s">
        <v>466</v>
      </c>
      <c r="K102" s="23" t="s">
        <v>466</v>
      </c>
      <c r="L102" s="23" t="s">
        <v>467</v>
      </c>
      <c r="M102" s="23" t="s">
        <v>467</v>
      </c>
      <c r="N102" s="24" t="s">
        <v>470</v>
      </c>
      <c r="O102" s="24" t="s">
        <v>471</v>
      </c>
      <c r="P102" s="32" t="s">
        <v>57</v>
      </c>
      <c r="Q102" s="33" t="s">
        <v>381</v>
      </c>
      <c r="R102" s="34">
        <v>45</v>
      </c>
      <c r="S102" s="34">
        <v>572</v>
      </c>
      <c r="T102" s="35">
        <v>25740</v>
      </c>
      <c r="U102" s="31">
        <f t="shared" si="3"/>
        <v>27799.200000000001</v>
      </c>
      <c r="V102" s="31">
        <f t="shared" si="3"/>
        <v>30023.136000000002</v>
      </c>
      <c r="W102" s="36" t="s">
        <v>221</v>
      </c>
      <c r="X102" s="31" t="s">
        <v>450</v>
      </c>
      <c r="Y102" s="24" t="s">
        <v>61</v>
      </c>
      <c r="Z102" s="31">
        <v>0</v>
      </c>
    </row>
    <row r="103" spans="1:26" ht="34.5">
      <c r="A103" s="31">
        <v>93</v>
      </c>
      <c r="B103" s="32" t="s">
        <v>45</v>
      </c>
      <c r="C103" s="24" t="s">
        <v>46</v>
      </c>
      <c r="D103" s="24" t="s">
        <v>47</v>
      </c>
      <c r="E103" s="24" t="s">
        <v>48</v>
      </c>
      <c r="F103" s="32" t="s">
        <v>208</v>
      </c>
      <c r="G103" s="32" t="s">
        <v>50</v>
      </c>
      <c r="H103" s="32" t="s">
        <v>51</v>
      </c>
      <c r="I103" s="24" t="s">
        <v>472</v>
      </c>
      <c r="J103" s="23" t="s">
        <v>473</v>
      </c>
      <c r="K103" s="23" t="s">
        <v>473</v>
      </c>
      <c r="L103" s="23" t="s">
        <v>474</v>
      </c>
      <c r="M103" s="23" t="s">
        <v>474</v>
      </c>
      <c r="N103" s="24" t="s">
        <v>475</v>
      </c>
      <c r="O103" s="24" t="s">
        <v>476</v>
      </c>
      <c r="P103" s="32" t="s">
        <v>57</v>
      </c>
      <c r="Q103" s="33" t="s">
        <v>381</v>
      </c>
      <c r="R103" s="34">
        <v>300</v>
      </c>
      <c r="S103" s="34">
        <v>32</v>
      </c>
      <c r="T103" s="35">
        <v>9600</v>
      </c>
      <c r="U103" s="31">
        <f t="shared" si="3"/>
        <v>10368</v>
      </c>
      <c r="V103" s="31">
        <f t="shared" si="3"/>
        <v>11197.44</v>
      </c>
      <c r="W103" s="36" t="s">
        <v>221</v>
      </c>
      <c r="X103" s="31" t="s">
        <v>450</v>
      </c>
      <c r="Y103" s="24" t="s">
        <v>61</v>
      </c>
      <c r="Z103" s="31">
        <v>0</v>
      </c>
    </row>
    <row r="104" spans="1:26" ht="34.5">
      <c r="A104" s="31">
        <v>94</v>
      </c>
      <c r="B104" s="32" t="s">
        <v>45</v>
      </c>
      <c r="C104" s="24" t="s">
        <v>46</v>
      </c>
      <c r="D104" s="24" t="s">
        <v>47</v>
      </c>
      <c r="E104" s="24" t="s">
        <v>48</v>
      </c>
      <c r="F104" s="32" t="s">
        <v>208</v>
      </c>
      <c r="G104" s="32" t="s">
        <v>50</v>
      </c>
      <c r="H104" s="32" t="s">
        <v>51</v>
      </c>
      <c r="I104" s="24" t="s">
        <v>472</v>
      </c>
      <c r="J104" s="23" t="s">
        <v>473</v>
      </c>
      <c r="K104" s="23" t="s">
        <v>473</v>
      </c>
      <c r="L104" s="23" t="s">
        <v>474</v>
      </c>
      <c r="M104" s="23" t="s">
        <v>474</v>
      </c>
      <c r="N104" s="24" t="s">
        <v>477</v>
      </c>
      <c r="O104" s="24" t="s">
        <v>478</v>
      </c>
      <c r="P104" s="32" t="s">
        <v>57</v>
      </c>
      <c r="Q104" s="33" t="s">
        <v>381</v>
      </c>
      <c r="R104" s="34">
        <v>300</v>
      </c>
      <c r="S104" s="34">
        <v>32</v>
      </c>
      <c r="T104" s="35">
        <v>9600</v>
      </c>
      <c r="U104" s="31">
        <f t="shared" si="3"/>
        <v>10368</v>
      </c>
      <c r="V104" s="31">
        <f t="shared" si="3"/>
        <v>11197.44</v>
      </c>
      <c r="W104" s="36" t="s">
        <v>221</v>
      </c>
      <c r="X104" s="31" t="s">
        <v>450</v>
      </c>
      <c r="Y104" s="24" t="s">
        <v>61</v>
      </c>
      <c r="Z104" s="31">
        <v>0</v>
      </c>
    </row>
    <row r="105" spans="1:26" ht="34.5">
      <c r="A105" s="31">
        <v>95</v>
      </c>
      <c r="B105" s="32" t="s">
        <v>45</v>
      </c>
      <c r="C105" s="24" t="s">
        <v>46</v>
      </c>
      <c r="D105" s="24" t="s">
        <v>47</v>
      </c>
      <c r="E105" s="24" t="s">
        <v>48</v>
      </c>
      <c r="F105" s="32" t="s">
        <v>208</v>
      </c>
      <c r="G105" s="32" t="s">
        <v>50</v>
      </c>
      <c r="H105" s="32" t="s">
        <v>51</v>
      </c>
      <c r="I105" s="24" t="s">
        <v>479</v>
      </c>
      <c r="J105" s="23" t="s">
        <v>480</v>
      </c>
      <c r="K105" s="23" t="s">
        <v>480</v>
      </c>
      <c r="L105" s="23" t="s">
        <v>481</v>
      </c>
      <c r="M105" s="23" t="s">
        <v>481</v>
      </c>
      <c r="N105" s="24" t="s">
        <v>482</v>
      </c>
      <c r="O105" s="24" t="s">
        <v>483</v>
      </c>
      <c r="P105" s="32" t="s">
        <v>57</v>
      </c>
      <c r="Q105" s="33" t="s">
        <v>177</v>
      </c>
      <c r="R105" s="34">
        <v>20</v>
      </c>
      <c r="S105" s="34">
        <v>86</v>
      </c>
      <c r="T105" s="35">
        <v>1720</v>
      </c>
      <c r="U105" s="31">
        <f t="shared" si="3"/>
        <v>1857.6000000000001</v>
      </c>
      <c r="V105" s="31">
        <f t="shared" si="3"/>
        <v>2006.2080000000003</v>
      </c>
      <c r="W105" s="36" t="s">
        <v>221</v>
      </c>
      <c r="X105" s="31" t="s">
        <v>450</v>
      </c>
      <c r="Y105" s="24" t="s">
        <v>61</v>
      </c>
      <c r="Z105" s="31">
        <v>0</v>
      </c>
    </row>
    <row r="106" spans="1:26" ht="34.5">
      <c r="A106" s="31">
        <v>96</v>
      </c>
      <c r="B106" s="32" t="s">
        <v>45</v>
      </c>
      <c r="C106" s="24" t="s">
        <v>46</v>
      </c>
      <c r="D106" s="24" t="s">
        <v>47</v>
      </c>
      <c r="E106" s="24" t="s">
        <v>48</v>
      </c>
      <c r="F106" s="32" t="s">
        <v>208</v>
      </c>
      <c r="G106" s="32" t="s">
        <v>50</v>
      </c>
      <c r="H106" s="32" t="s">
        <v>51</v>
      </c>
      <c r="I106" s="24" t="s">
        <v>465</v>
      </c>
      <c r="J106" s="23" t="s">
        <v>466</v>
      </c>
      <c r="K106" s="23" t="s">
        <v>466</v>
      </c>
      <c r="L106" s="23" t="s">
        <v>467</v>
      </c>
      <c r="M106" s="23" t="s">
        <v>467</v>
      </c>
      <c r="N106" s="24" t="s">
        <v>484</v>
      </c>
      <c r="O106" s="24" t="s">
        <v>485</v>
      </c>
      <c r="P106" s="32" t="s">
        <v>57</v>
      </c>
      <c r="Q106" s="33" t="s">
        <v>381</v>
      </c>
      <c r="R106" s="34">
        <v>60</v>
      </c>
      <c r="S106" s="34">
        <v>37</v>
      </c>
      <c r="T106" s="35">
        <v>2220</v>
      </c>
      <c r="U106" s="31">
        <f t="shared" si="3"/>
        <v>2397.6000000000004</v>
      </c>
      <c r="V106" s="31">
        <f t="shared" si="3"/>
        <v>2589.4080000000004</v>
      </c>
      <c r="W106" s="36" t="s">
        <v>221</v>
      </c>
      <c r="X106" s="31" t="s">
        <v>450</v>
      </c>
      <c r="Y106" s="24" t="s">
        <v>61</v>
      </c>
      <c r="Z106" s="31">
        <v>0</v>
      </c>
    </row>
    <row r="107" spans="1:26" ht="34.5">
      <c r="A107" s="31">
        <v>97</v>
      </c>
      <c r="B107" s="32" t="s">
        <v>45</v>
      </c>
      <c r="C107" s="24" t="s">
        <v>46</v>
      </c>
      <c r="D107" s="24" t="s">
        <v>47</v>
      </c>
      <c r="E107" s="24" t="s">
        <v>48</v>
      </c>
      <c r="F107" s="32" t="s">
        <v>208</v>
      </c>
      <c r="G107" s="32" t="s">
        <v>50</v>
      </c>
      <c r="H107" s="32" t="s">
        <v>51</v>
      </c>
      <c r="I107" s="24" t="s">
        <v>486</v>
      </c>
      <c r="J107" s="23" t="s">
        <v>487</v>
      </c>
      <c r="K107" s="23" t="s">
        <v>487</v>
      </c>
      <c r="L107" s="23" t="s">
        <v>488</v>
      </c>
      <c r="M107" s="23" t="s">
        <v>488</v>
      </c>
      <c r="N107" s="24" t="s">
        <v>489</v>
      </c>
      <c r="O107" s="24" t="s">
        <v>490</v>
      </c>
      <c r="P107" s="32" t="s">
        <v>57</v>
      </c>
      <c r="Q107" s="33" t="s">
        <v>92</v>
      </c>
      <c r="R107" s="34">
        <v>30</v>
      </c>
      <c r="S107" s="34">
        <v>30</v>
      </c>
      <c r="T107" s="35">
        <v>900</v>
      </c>
      <c r="U107" s="31">
        <f t="shared" si="3"/>
        <v>972.00000000000011</v>
      </c>
      <c r="V107" s="31">
        <f t="shared" si="3"/>
        <v>1049.7600000000002</v>
      </c>
      <c r="W107" s="36" t="s">
        <v>221</v>
      </c>
      <c r="X107" s="31" t="s">
        <v>450</v>
      </c>
      <c r="Y107" s="24" t="s">
        <v>61</v>
      </c>
      <c r="Z107" s="31">
        <v>0</v>
      </c>
    </row>
    <row r="108" spans="1:26" ht="34.5">
      <c r="A108" s="31">
        <v>98</v>
      </c>
      <c r="B108" s="32" t="s">
        <v>45</v>
      </c>
      <c r="C108" s="24" t="s">
        <v>46</v>
      </c>
      <c r="D108" s="24" t="s">
        <v>47</v>
      </c>
      <c r="E108" s="24" t="s">
        <v>48</v>
      </c>
      <c r="F108" s="32" t="s">
        <v>208</v>
      </c>
      <c r="G108" s="32" t="s">
        <v>50</v>
      </c>
      <c r="H108" s="32" t="s">
        <v>51</v>
      </c>
      <c r="I108" s="24" t="s">
        <v>440</v>
      </c>
      <c r="J108" s="23" t="s">
        <v>441</v>
      </c>
      <c r="K108" s="23" t="s">
        <v>441</v>
      </c>
      <c r="L108" s="23" t="s">
        <v>442</v>
      </c>
      <c r="M108" s="23" t="s">
        <v>442</v>
      </c>
      <c r="N108" s="24" t="s">
        <v>491</v>
      </c>
      <c r="O108" s="24" t="s">
        <v>492</v>
      </c>
      <c r="P108" s="32" t="s">
        <v>57</v>
      </c>
      <c r="Q108" s="33" t="s">
        <v>391</v>
      </c>
      <c r="R108" s="34">
        <v>7</v>
      </c>
      <c r="S108" s="34">
        <v>2860</v>
      </c>
      <c r="T108" s="35">
        <v>20020</v>
      </c>
      <c r="U108" s="31">
        <f t="shared" si="3"/>
        <v>21621.600000000002</v>
      </c>
      <c r="V108" s="31">
        <f t="shared" si="3"/>
        <v>23351.328000000005</v>
      </c>
      <c r="W108" s="36" t="s">
        <v>221</v>
      </c>
      <c r="X108" s="31" t="s">
        <v>450</v>
      </c>
      <c r="Y108" s="24" t="s">
        <v>61</v>
      </c>
      <c r="Z108" s="31">
        <v>0</v>
      </c>
    </row>
    <row r="109" spans="1:26" ht="34.5">
      <c r="A109" s="31">
        <v>99</v>
      </c>
      <c r="B109" s="32" t="s">
        <v>45</v>
      </c>
      <c r="C109" s="24" t="s">
        <v>46</v>
      </c>
      <c r="D109" s="24" t="s">
        <v>47</v>
      </c>
      <c r="E109" s="24" t="s">
        <v>48</v>
      </c>
      <c r="F109" s="32" t="s">
        <v>208</v>
      </c>
      <c r="G109" s="32" t="s">
        <v>50</v>
      </c>
      <c r="H109" s="32" t="s">
        <v>51</v>
      </c>
      <c r="I109" s="24" t="s">
        <v>465</v>
      </c>
      <c r="J109" s="23" t="s">
        <v>466</v>
      </c>
      <c r="K109" s="23" t="s">
        <v>466</v>
      </c>
      <c r="L109" s="23" t="s">
        <v>467</v>
      </c>
      <c r="M109" s="23" t="s">
        <v>467</v>
      </c>
      <c r="N109" s="24" t="s">
        <v>493</v>
      </c>
      <c r="O109" s="24" t="s">
        <v>494</v>
      </c>
      <c r="P109" s="32" t="s">
        <v>57</v>
      </c>
      <c r="Q109" s="33" t="s">
        <v>381</v>
      </c>
      <c r="R109" s="34">
        <v>30</v>
      </c>
      <c r="S109" s="34">
        <v>150</v>
      </c>
      <c r="T109" s="35">
        <v>4500</v>
      </c>
      <c r="U109" s="31">
        <f t="shared" si="3"/>
        <v>4860</v>
      </c>
      <c r="V109" s="31">
        <f t="shared" si="3"/>
        <v>5248.8</v>
      </c>
      <c r="W109" s="36" t="s">
        <v>221</v>
      </c>
      <c r="X109" s="31" t="s">
        <v>450</v>
      </c>
      <c r="Y109" s="24" t="s">
        <v>61</v>
      </c>
      <c r="Z109" s="31">
        <v>0</v>
      </c>
    </row>
    <row r="110" spans="1:26" ht="34.5">
      <c r="A110" s="31">
        <v>100</v>
      </c>
      <c r="B110" s="32" t="s">
        <v>45</v>
      </c>
      <c r="C110" s="24" t="s">
        <v>46</v>
      </c>
      <c r="D110" s="24" t="s">
        <v>47</v>
      </c>
      <c r="E110" s="24" t="s">
        <v>48</v>
      </c>
      <c r="F110" s="32" t="s">
        <v>208</v>
      </c>
      <c r="G110" s="32" t="s">
        <v>50</v>
      </c>
      <c r="H110" s="32" t="s">
        <v>51</v>
      </c>
      <c r="I110" s="24" t="s">
        <v>465</v>
      </c>
      <c r="J110" s="23" t="s">
        <v>466</v>
      </c>
      <c r="K110" s="23" t="s">
        <v>466</v>
      </c>
      <c r="L110" s="23" t="s">
        <v>467</v>
      </c>
      <c r="M110" s="23" t="s">
        <v>467</v>
      </c>
      <c r="N110" s="24" t="s">
        <v>495</v>
      </c>
      <c r="O110" s="24" t="s">
        <v>496</v>
      </c>
      <c r="P110" s="32" t="s">
        <v>57</v>
      </c>
      <c r="Q110" s="33" t="s">
        <v>381</v>
      </c>
      <c r="R110" s="34">
        <v>20</v>
      </c>
      <c r="S110" s="34">
        <v>642</v>
      </c>
      <c r="T110" s="35">
        <v>12840</v>
      </c>
      <c r="U110" s="31">
        <f t="shared" si="3"/>
        <v>13867.2</v>
      </c>
      <c r="V110" s="31">
        <f t="shared" si="3"/>
        <v>14976.576000000001</v>
      </c>
      <c r="W110" s="36" t="s">
        <v>221</v>
      </c>
      <c r="X110" s="31" t="s">
        <v>450</v>
      </c>
      <c r="Y110" s="24" t="s">
        <v>61</v>
      </c>
      <c r="Z110" s="31">
        <v>0</v>
      </c>
    </row>
    <row r="111" spans="1:26" ht="34.5">
      <c r="A111" s="31">
        <v>101</v>
      </c>
      <c r="B111" s="32" t="s">
        <v>45</v>
      </c>
      <c r="C111" s="24" t="s">
        <v>46</v>
      </c>
      <c r="D111" s="24" t="s">
        <v>47</v>
      </c>
      <c r="E111" s="24" t="s">
        <v>48</v>
      </c>
      <c r="F111" s="32" t="s">
        <v>208</v>
      </c>
      <c r="G111" s="32" t="s">
        <v>50</v>
      </c>
      <c r="H111" s="32" t="s">
        <v>51</v>
      </c>
      <c r="I111" s="24" t="s">
        <v>465</v>
      </c>
      <c r="J111" s="23" t="s">
        <v>466</v>
      </c>
      <c r="K111" s="23" t="s">
        <v>466</v>
      </c>
      <c r="L111" s="23" t="s">
        <v>467</v>
      </c>
      <c r="M111" s="23" t="s">
        <v>467</v>
      </c>
      <c r="N111" s="24" t="s">
        <v>497</v>
      </c>
      <c r="O111" s="24" t="s">
        <v>498</v>
      </c>
      <c r="P111" s="32" t="s">
        <v>57</v>
      </c>
      <c r="Q111" s="33" t="s">
        <v>381</v>
      </c>
      <c r="R111" s="34">
        <v>30</v>
      </c>
      <c r="S111" s="34">
        <v>32</v>
      </c>
      <c r="T111" s="35">
        <v>960</v>
      </c>
      <c r="U111" s="31">
        <f t="shared" si="3"/>
        <v>1036.8000000000002</v>
      </c>
      <c r="V111" s="31">
        <f t="shared" si="3"/>
        <v>1119.7440000000004</v>
      </c>
      <c r="W111" s="36" t="s">
        <v>221</v>
      </c>
      <c r="X111" s="31" t="s">
        <v>450</v>
      </c>
      <c r="Y111" s="24" t="s">
        <v>61</v>
      </c>
      <c r="Z111" s="31">
        <v>0</v>
      </c>
    </row>
    <row r="112" spans="1:26" ht="34.5">
      <c r="A112" s="31">
        <v>102</v>
      </c>
      <c r="B112" s="32" t="s">
        <v>45</v>
      </c>
      <c r="C112" s="24" t="s">
        <v>46</v>
      </c>
      <c r="D112" s="24" t="s">
        <v>47</v>
      </c>
      <c r="E112" s="24" t="s">
        <v>48</v>
      </c>
      <c r="F112" s="32" t="s">
        <v>208</v>
      </c>
      <c r="G112" s="32" t="s">
        <v>50</v>
      </c>
      <c r="H112" s="32" t="s">
        <v>51</v>
      </c>
      <c r="I112" s="24" t="s">
        <v>499</v>
      </c>
      <c r="J112" s="23" t="s">
        <v>500</v>
      </c>
      <c r="K112" s="23" t="s">
        <v>500</v>
      </c>
      <c r="L112" s="23" t="s">
        <v>501</v>
      </c>
      <c r="M112" s="23" t="s">
        <v>501</v>
      </c>
      <c r="N112" s="24" t="s">
        <v>502</v>
      </c>
      <c r="O112" s="24" t="s">
        <v>503</v>
      </c>
      <c r="P112" s="32" t="s">
        <v>57</v>
      </c>
      <c r="Q112" s="33" t="s">
        <v>177</v>
      </c>
      <c r="R112" s="34">
        <v>35</v>
      </c>
      <c r="S112" s="34">
        <v>48</v>
      </c>
      <c r="T112" s="35">
        <v>1680</v>
      </c>
      <c r="U112" s="31">
        <f t="shared" si="3"/>
        <v>1814.4</v>
      </c>
      <c r="V112" s="31">
        <f t="shared" si="3"/>
        <v>1959.5520000000001</v>
      </c>
      <c r="W112" s="36" t="s">
        <v>221</v>
      </c>
      <c r="X112" s="31" t="s">
        <v>450</v>
      </c>
      <c r="Y112" s="24" t="s">
        <v>61</v>
      </c>
      <c r="Z112" s="31">
        <v>0</v>
      </c>
    </row>
    <row r="113" spans="1:26" ht="34.5">
      <c r="A113" s="31">
        <v>103</v>
      </c>
      <c r="B113" s="32" t="s">
        <v>45</v>
      </c>
      <c r="C113" s="24" t="s">
        <v>46</v>
      </c>
      <c r="D113" s="24" t="s">
        <v>47</v>
      </c>
      <c r="E113" s="24" t="s">
        <v>48</v>
      </c>
      <c r="F113" s="32" t="s">
        <v>208</v>
      </c>
      <c r="G113" s="32" t="s">
        <v>50</v>
      </c>
      <c r="H113" s="32" t="s">
        <v>51</v>
      </c>
      <c r="I113" s="24" t="s">
        <v>504</v>
      </c>
      <c r="J113" s="23" t="s">
        <v>505</v>
      </c>
      <c r="K113" s="23" t="s">
        <v>505</v>
      </c>
      <c r="L113" s="23" t="s">
        <v>506</v>
      </c>
      <c r="M113" s="23" t="s">
        <v>506</v>
      </c>
      <c r="N113" s="24" t="s">
        <v>507</v>
      </c>
      <c r="O113" s="24" t="s">
        <v>508</v>
      </c>
      <c r="P113" s="32" t="s">
        <v>57</v>
      </c>
      <c r="Q113" s="33" t="s">
        <v>381</v>
      </c>
      <c r="R113" s="34">
        <v>40</v>
      </c>
      <c r="S113" s="34">
        <v>128</v>
      </c>
      <c r="T113" s="35">
        <v>5120</v>
      </c>
      <c r="U113" s="31">
        <f t="shared" si="3"/>
        <v>5529.6</v>
      </c>
      <c r="V113" s="31">
        <f t="shared" si="3"/>
        <v>5971.9680000000008</v>
      </c>
      <c r="W113" s="36" t="s">
        <v>221</v>
      </c>
      <c r="X113" s="31" t="s">
        <v>450</v>
      </c>
      <c r="Y113" s="24" t="s">
        <v>61</v>
      </c>
      <c r="Z113" s="31">
        <v>0</v>
      </c>
    </row>
    <row r="114" spans="1:26" ht="34.5">
      <c r="A114" s="31">
        <v>104</v>
      </c>
      <c r="B114" s="32" t="s">
        <v>45</v>
      </c>
      <c r="C114" s="24" t="s">
        <v>46</v>
      </c>
      <c r="D114" s="24" t="s">
        <v>47</v>
      </c>
      <c r="E114" s="24" t="s">
        <v>48</v>
      </c>
      <c r="F114" s="32" t="s">
        <v>208</v>
      </c>
      <c r="G114" s="32" t="s">
        <v>50</v>
      </c>
      <c r="H114" s="32" t="s">
        <v>51</v>
      </c>
      <c r="I114" s="24" t="s">
        <v>509</v>
      </c>
      <c r="J114" s="23" t="s">
        <v>473</v>
      </c>
      <c r="K114" s="23" t="s">
        <v>473</v>
      </c>
      <c r="L114" s="23" t="s">
        <v>510</v>
      </c>
      <c r="M114" s="23" t="s">
        <v>510</v>
      </c>
      <c r="N114" s="24" t="s">
        <v>511</v>
      </c>
      <c r="O114" s="24" t="s">
        <v>512</v>
      </c>
      <c r="P114" s="32" t="s">
        <v>57</v>
      </c>
      <c r="Q114" s="33" t="s">
        <v>381</v>
      </c>
      <c r="R114" s="34">
        <v>100</v>
      </c>
      <c r="S114" s="34">
        <v>116.26</v>
      </c>
      <c r="T114" s="35">
        <v>11626</v>
      </c>
      <c r="U114" s="31">
        <f t="shared" si="3"/>
        <v>12556.08</v>
      </c>
      <c r="V114" s="31">
        <f t="shared" si="3"/>
        <v>13560.566400000002</v>
      </c>
      <c r="W114" s="36" t="s">
        <v>221</v>
      </c>
      <c r="X114" s="31" t="s">
        <v>450</v>
      </c>
      <c r="Y114" s="24" t="s">
        <v>61</v>
      </c>
      <c r="Z114" s="31">
        <v>0</v>
      </c>
    </row>
    <row r="115" spans="1:26" ht="34.5">
      <c r="A115" s="31">
        <v>105</v>
      </c>
      <c r="B115" s="32" t="s">
        <v>45</v>
      </c>
      <c r="C115" s="24" t="s">
        <v>46</v>
      </c>
      <c r="D115" s="24" t="s">
        <v>47</v>
      </c>
      <c r="E115" s="24" t="s">
        <v>48</v>
      </c>
      <c r="F115" s="32" t="s">
        <v>208</v>
      </c>
      <c r="G115" s="32" t="s">
        <v>50</v>
      </c>
      <c r="H115" s="32" t="s">
        <v>51</v>
      </c>
      <c r="I115" s="24" t="s">
        <v>513</v>
      </c>
      <c r="J115" s="23" t="s">
        <v>514</v>
      </c>
      <c r="K115" s="23" t="s">
        <v>514</v>
      </c>
      <c r="L115" s="23" t="s">
        <v>515</v>
      </c>
      <c r="M115" s="23" t="s">
        <v>515</v>
      </c>
      <c r="N115" s="24" t="s">
        <v>516</v>
      </c>
      <c r="O115" s="24" t="s">
        <v>517</v>
      </c>
      <c r="P115" s="32" t="s">
        <v>57</v>
      </c>
      <c r="Q115" s="33" t="s">
        <v>177</v>
      </c>
      <c r="R115" s="34">
        <v>60</v>
      </c>
      <c r="S115" s="34">
        <v>20</v>
      </c>
      <c r="T115" s="35">
        <v>1200</v>
      </c>
      <c r="U115" s="31">
        <f t="shared" si="3"/>
        <v>1296</v>
      </c>
      <c r="V115" s="31">
        <f t="shared" si="3"/>
        <v>1399.68</v>
      </c>
      <c r="W115" s="36" t="s">
        <v>221</v>
      </c>
      <c r="X115" s="31" t="s">
        <v>450</v>
      </c>
      <c r="Y115" s="24" t="s">
        <v>61</v>
      </c>
      <c r="Z115" s="31">
        <v>0</v>
      </c>
    </row>
    <row r="116" spans="1:26" ht="34.5">
      <c r="A116" s="31">
        <v>106</v>
      </c>
      <c r="B116" s="32" t="s">
        <v>45</v>
      </c>
      <c r="C116" s="24" t="s">
        <v>46</v>
      </c>
      <c r="D116" s="24" t="s">
        <v>47</v>
      </c>
      <c r="E116" s="24" t="s">
        <v>48</v>
      </c>
      <c r="F116" s="32" t="s">
        <v>208</v>
      </c>
      <c r="G116" s="32" t="s">
        <v>50</v>
      </c>
      <c r="H116" s="32" t="s">
        <v>51</v>
      </c>
      <c r="I116" s="24" t="s">
        <v>518</v>
      </c>
      <c r="J116" s="23" t="s">
        <v>519</v>
      </c>
      <c r="K116" s="23" t="s">
        <v>519</v>
      </c>
      <c r="L116" s="23" t="s">
        <v>520</v>
      </c>
      <c r="M116" s="23" t="s">
        <v>520</v>
      </c>
      <c r="N116" s="24" t="s">
        <v>521</v>
      </c>
      <c r="O116" s="24" t="s">
        <v>522</v>
      </c>
      <c r="P116" s="32" t="s">
        <v>57</v>
      </c>
      <c r="Q116" s="33" t="s">
        <v>177</v>
      </c>
      <c r="R116" s="34">
        <v>30</v>
      </c>
      <c r="S116" s="34">
        <v>246</v>
      </c>
      <c r="T116" s="35">
        <v>7380</v>
      </c>
      <c r="U116" s="31">
        <f t="shared" si="3"/>
        <v>7970.4000000000005</v>
      </c>
      <c r="V116" s="31">
        <f t="shared" si="3"/>
        <v>8608.0320000000011</v>
      </c>
      <c r="W116" s="36" t="s">
        <v>221</v>
      </c>
      <c r="X116" s="31" t="s">
        <v>450</v>
      </c>
      <c r="Y116" s="24" t="s">
        <v>61</v>
      </c>
      <c r="Z116" s="31">
        <v>0</v>
      </c>
    </row>
    <row r="117" spans="1:26" ht="34.5">
      <c r="A117" s="31">
        <v>107</v>
      </c>
      <c r="B117" s="32" t="s">
        <v>45</v>
      </c>
      <c r="C117" s="24" t="s">
        <v>46</v>
      </c>
      <c r="D117" s="24" t="s">
        <v>47</v>
      </c>
      <c r="E117" s="24" t="s">
        <v>48</v>
      </c>
      <c r="F117" s="32" t="s">
        <v>208</v>
      </c>
      <c r="G117" s="32" t="s">
        <v>50</v>
      </c>
      <c r="H117" s="32" t="s">
        <v>51</v>
      </c>
      <c r="I117" s="24" t="s">
        <v>523</v>
      </c>
      <c r="J117" s="23" t="s">
        <v>524</v>
      </c>
      <c r="K117" s="23" t="s">
        <v>524</v>
      </c>
      <c r="L117" s="23" t="s">
        <v>525</v>
      </c>
      <c r="M117" s="23" t="s">
        <v>525</v>
      </c>
      <c r="N117" s="24" t="s">
        <v>526</v>
      </c>
      <c r="O117" s="24" t="s">
        <v>527</v>
      </c>
      <c r="P117" s="32" t="s">
        <v>57</v>
      </c>
      <c r="Q117" s="33" t="s">
        <v>177</v>
      </c>
      <c r="R117" s="34">
        <v>20</v>
      </c>
      <c r="S117" s="34">
        <v>342</v>
      </c>
      <c r="T117" s="35">
        <v>6840</v>
      </c>
      <c r="U117" s="31">
        <f t="shared" si="3"/>
        <v>7387.2000000000007</v>
      </c>
      <c r="V117" s="31">
        <f t="shared" si="3"/>
        <v>7978.1760000000013</v>
      </c>
      <c r="W117" s="36" t="s">
        <v>221</v>
      </c>
      <c r="X117" s="31" t="s">
        <v>450</v>
      </c>
      <c r="Y117" s="24" t="s">
        <v>61</v>
      </c>
      <c r="Z117" s="31">
        <v>0</v>
      </c>
    </row>
    <row r="118" spans="1:26" ht="34.5">
      <c r="A118" s="31">
        <v>108</v>
      </c>
      <c r="B118" s="32" t="s">
        <v>45</v>
      </c>
      <c r="C118" s="24" t="s">
        <v>46</v>
      </c>
      <c r="D118" s="24" t="s">
        <v>47</v>
      </c>
      <c r="E118" s="24" t="s">
        <v>48</v>
      </c>
      <c r="F118" s="32" t="s">
        <v>208</v>
      </c>
      <c r="G118" s="32" t="s">
        <v>50</v>
      </c>
      <c r="H118" s="32" t="s">
        <v>51</v>
      </c>
      <c r="I118" s="24" t="s">
        <v>528</v>
      </c>
      <c r="J118" s="23" t="s">
        <v>529</v>
      </c>
      <c r="K118" s="23" t="s">
        <v>529</v>
      </c>
      <c r="L118" s="23" t="s">
        <v>530</v>
      </c>
      <c r="M118" s="23" t="s">
        <v>530</v>
      </c>
      <c r="N118" s="24" t="s">
        <v>531</v>
      </c>
      <c r="O118" s="24" t="s">
        <v>532</v>
      </c>
      <c r="P118" s="32" t="s">
        <v>533</v>
      </c>
      <c r="Q118" s="33" t="s">
        <v>381</v>
      </c>
      <c r="R118" s="34">
        <v>5</v>
      </c>
      <c r="S118" s="34">
        <v>5880</v>
      </c>
      <c r="T118" s="35">
        <v>29400</v>
      </c>
      <c r="U118" s="31">
        <f t="shared" si="3"/>
        <v>31752.000000000004</v>
      </c>
      <c r="V118" s="31">
        <f t="shared" si="3"/>
        <v>34292.160000000003</v>
      </c>
      <c r="W118" s="36" t="s">
        <v>244</v>
      </c>
      <c r="X118" s="31" t="s">
        <v>245</v>
      </c>
      <c r="Y118" s="24" t="s">
        <v>61</v>
      </c>
      <c r="Z118" s="31">
        <v>0</v>
      </c>
    </row>
    <row r="119" spans="1:26" ht="34.5">
      <c r="A119" s="31">
        <v>109</v>
      </c>
      <c r="B119" s="32" t="s">
        <v>45</v>
      </c>
      <c r="C119" s="24" t="s">
        <v>46</v>
      </c>
      <c r="D119" s="24" t="s">
        <v>47</v>
      </c>
      <c r="E119" s="24" t="s">
        <v>48</v>
      </c>
      <c r="F119" s="32" t="s">
        <v>208</v>
      </c>
      <c r="G119" s="32" t="s">
        <v>50</v>
      </c>
      <c r="H119" s="32" t="s">
        <v>51</v>
      </c>
      <c r="I119" s="24" t="s">
        <v>534</v>
      </c>
      <c r="J119" s="23" t="s">
        <v>535</v>
      </c>
      <c r="K119" s="23" t="s">
        <v>535</v>
      </c>
      <c r="L119" s="23" t="s">
        <v>536</v>
      </c>
      <c r="M119" s="23" t="s">
        <v>536</v>
      </c>
      <c r="N119" s="24" t="s">
        <v>537</v>
      </c>
      <c r="O119" s="24" t="s">
        <v>538</v>
      </c>
      <c r="P119" s="32" t="s">
        <v>533</v>
      </c>
      <c r="Q119" s="33" t="s">
        <v>177</v>
      </c>
      <c r="R119" s="34">
        <v>10</v>
      </c>
      <c r="S119" s="34">
        <v>1600</v>
      </c>
      <c r="T119" s="35">
        <v>16000</v>
      </c>
      <c r="U119" s="31">
        <f t="shared" si="3"/>
        <v>17280</v>
      </c>
      <c r="V119" s="31">
        <f t="shared" si="3"/>
        <v>18662.400000000001</v>
      </c>
      <c r="W119" s="36" t="s">
        <v>244</v>
      </c>
      <c r="X119" s="31" t="s">
        <v>245</v>
      </c>
      <c r="Y119" s="24" t="s">
        <v>61</v>
      </c>
      <c r="Z119" s="31">
        <v>0</v>
      </c>
    </row>
    <row r="120" spans="1:26" ht="45.75">
      <c r="A120" s="31">
        <v>110</v>
      </c>
      <c r="B120" s="32" t="s">
        <v>45</v>
      </c>
      <c r="C120" s="24" t="s">
        <v>46</v>
      </c>
      <c r="D120" s="24" t="s">
        <v>47</v>
      </c>
      <c r="E120" s="24" t="s">
        <v>48</v>
      </c>
      <c r="F120" s="32" t="s">
        <v>208</v>
      </c>
      <c r="G120" s="32" t="s">
        <v>50</v>
      </c>
      <c r="H120" s="32" t="s">
        <v>51</v>
      </c>
      <c r="I120" s="24" t="s">
        <v>539</v>
      </c>
      <c r="J120" s="23" t="s">
        <v>540</v>
      </c>
      <c r="K120" s="23" t="s">
        <v>540</v>
      </c>
      <c r="L120" s="23" t="s">
        <v>541</v>
      </c>
      <c r="M120" s="23" t="s">
        <v>541</v>
      </c>
      <c r="N120" s="24" t="s">
        <v>542</v>
      </c>
      <c r="O120" s="24" t="s">
        <v>543</v>
      </c>
      <c r="P120" s="32" t="s">
        <v>533</v>
      </c>
      <c r="Q120" s="33" t="s">
        <v>177</v>
      </c>
      <c r="R120" s="34">
        <v>100</v>
      </c>
      <c r="S120" s="34">
        <v>110</v>
      </c>
      <c r="T120" s="35">
        <v>11000</v>
      </c>
      <c r="U120" s="31">
        <f t="shared" si="3"/>
        <v>11880</v>
      </c>
      <c r="V120" s="31">
        <f t="shared" si="3"/>
        <v>12830.400000000001</v>
      </c>
      <c r="W120" s="36" t="s">
        <v>244</v>
      </c>
      <c r="X120" s="31" t="s">
        <v>245</v>
      </c>
      <c r="Y120" s="24" t="s">
        <v>61</v>
      </c>
      <c r="Z120" s="31">
        <v>0</v>
      </c>
    </row>
    <row r="121" spans="1:26" ht="34.5">
      <c r="A121" s="31">
        <v>111</v>
      </c>
      <c r="B121" s="32" t="s">
        <v>45</v>
      </c>
      <c r="C121" s="24" t="s">
        <v>46</v>
      </c>
      <c r="D121" s="24" t="s">
        <v>47</v>
      </c>
      <c r="E121" s="24" t="s">
        <v>48</v>
      </c>
      <c r="F121" s="32" t="s">
        <v>208</v>
      </c>
      <c r="G121" s="32" t="s">
        <v>50</v>
      </c>
      <c r="H121" s="32" t="s">
        <v>51</v>
      </c>
      <c r="I121" s="24" t="s">
        <v>544</v>
      </c>
      <c r="J121" s="23" t="s">
        <v>545</v>
      </c>
      <c r="K121" s="23" t="s">
        <v>545</v>
      </c>
      <c r="L121" s="23" t="s">
        <v>546</v>
      </c>
      <c r="M121" s="23" t="s">
        <v>546</v>
      </c>
      <c r="N121" s="24" t="s">
        <v>547</v>
      </c>
      <c r="O121" s="24" t="s">
        <v>548</v>
      </c>
      <c r="P121" s="32" t="s">
        <v>533</v>
      </c>
      <c r="Q121" s="33" t="s">
        <v>177</v>
      </c>
      <c r="R121" s="34">
        <v>2</v>
      </c>
      <c r="S121" s="34">
        <v>16580</v>
      </c>
      <c r="T121" s="35">
        <v>33160</v>
      </c>
      <c r="U121" s="31">
        <f t="shared" si="3"/>
        <v>35812.800000000003</v>
      </c>
      <c r="V121" s="31">
        <f t="shared" si="3"/>
        <v>38677.824000000008</v>
      </c>
      <c r="W121" s="36" t="s">
        <v>244</v>
      </c>
      <c r="X121" s="31" t="s">
        <v>245</v>
      </c>
      <c r="Y121" s="24" t="s">
        <v>61</v>
      </c>
      <c r="Z121" s="31">
        <v>0</v>
      </c>
    </row>
    <row r="122" spans="1:26" ht="45.75">
      <c r="A122" s="31">
        <v>112</v>
      </c>
      <c r="B122" s="32" t="s">
        <v>45</v>
      </c>
      <c r="C122" s="24" t="s">
        <v>46</v>
      </c>
      <c r="D122" s="24" t="s">
        <v>47</v>
      </c>
      <c r="E122" s="24" t="s">
        <v>48</v>
      </c>
      <c r="F122" s="32" t="s">
        <v>208</v>
      </c>
      <c r="G122" s="32" t="s">
        <v>50</v>
      </c>
      <c r="H122" s="32" t="s">
        <v>51</v>
      </c>
      <c r="I122" s="24" t="s">
        <v>539</v>
      </c>
      <c r="J122" s="23" t="s">
        <v>540</v>
      </c>
      <c r="K122" s="23" t="s">
        <v>540</v>
      </c>
      <c r="L122" s="23" t="s">
        <v>541</v>
      </c>
      <c r="M122" s="23" t="s">
        <v>541</v>
      </c>
      <c r="N122" s="24" t="s">
        <v>549</v>
      </c>
      <c r="O122" s="24" t="s">
        <v>550</v>
      </c>
      <c r="P122" s="32" t="s">
        <v>533</v>
      </c>
      <c r="Q122" s="33" t="s">
        <v>177</v>
      </c>
      <c r="R122" s="34">
        <v>10</v>
      </c>
      <c r="S122" s="34">
        <v>2680</v>
      </c>
      <c r="T122" s="35">
        <v>26800</v>
      </c>
      <c r="U122" s="31">
        <f t="shared" si="3"/>
        <v>28944.000000000004</v>
      </c>
      <c r="V122" s="31">
        <f t="shared" si="3"/>
        <v>31259.520000000008</v>
      </c>
      <c r="W122" s="36" t="s">
        <v>244</v>
      </c>
      <c r="X122" s="31" t="s">
        <v>245</v>
      </c>
      <c r="Y122" s="24" t="s">
        <v>61</v>
      </c>
      <c r="Z122" s="31">
        <v>0</v>
      </c>
    </row>
    <row r="123" spans="1:26" ht="34.5">
      <c r="A123" s="31">
        <v>113</v>
      </c>
      <c r="B123" s="32" t="s">
        <v>45</v>
      </c>
      <c r="C123" s="24" t="s">
        <v>46</v>
      </c>
      <c r="D123" s="24" t="s">
        <v>47</v>
      </c>
      <c r="E123" s="24" t="s">
        <v>48</v>
      </c>
      <c r="F123" s="32" t="s">
        <v>208</v>
      </c>
      <c r="G123" s="32" t="s">
        <v>50</v>
      </c>
      <c r="H123" s="32" t="s">
        <v>51</v>
      </c>
      <c r="I123" s="24" t="s">
        <v>551</v>
      </c>
      <c r="J123" s="23" t="s">
        <v>552</v>
      </c>
      <c r="K123" s="23" t="s">
        <v>552</v>
      </c>
      <c r="L123" s="23" t="s">
        <v>553</v>
      </c>
      <c r="M123" s="23" t="s">
        <v>553</v>
      </c>
      <c r="N123" s="24" t="s">
        <v>554</v>
      </c>
      <c r="O123" s="24" t="s">
        <v>555</v>
      </c>
      <c r="P123" s="32" t="s">
        <v>533</v>
      </c>
      <c r="Q123" s="33" t="s">
        <v>556</v>
      </c>
      <c r="R123" s="34">
        <v>13</v>
      </c>
      <c r="S123" s="34">
        <v>1150</v>
      </c>
      <c r="T123" s="35">
        <v>14950</v>
      </c>
      <c r="U123" s="31">
        <f t="shared" si="3"/>
        <v>16146.000000000002</v>
      </c>
      <c r="V123" s="31">
        <f t="shared" si="3"/>
        <v>17437.680000000004</v>
      </c>
      <c r="W123" s="36" t="s">
        <v>244</v>
      </c>
      <c r="X123" s="31" t="s">
        <v>245</v>
      </c>
      <c r="Y123" s="24" t="s">
        <v>61</v>
      </c>
      <c r="Z123" s="31">
        <v>0</v>
      </c>
    </row>
    <row r="124" spans="1:26" ht="34.5">
      <c r="A124" s="31">
        <v>114</v>
      </c>
      <c r="B124" s="32" t="s">
        <v>45</v>
      </c>
      <c r="C124" s="24" t="s">
        <v>46</v>
      </c>
      <c r="D124" s="24" t="s">
        <v>47</v>
      </c>
      <c r="E124" s="24" t="s">
        <v>48</v>
      </c>
      <c r="F124" s="32" t="s">
        <v>208</v>
      </c>
      <c r="G124" s="32" t="s">
        <v>50</v>
      </c>
      <c r="H124" s="32" t="s">
        <v>51</v>
      </c>
      <c r="I124" s="24" t="s">
        <v>557</v>
      </c>
      <c r="J124" s="23" t="s">
        <v>558</v>
      </c>
      <c r="K124" s="23" t="s">
        <v>558</v>
      </c>
      <c r="L124" s="23" t="s">
        <v>559</v>
      </c>
      <c r="M124" s="23" t="s">
        <v>559</v>
      </c>
      <c r="N124" s="24" t="s">
        <v>560</v>
      </c>
      <c r="O124" s="24" t="s">
        <v>561</v>
      </c>
      <c r="P124" s="32" t="s">
        <v>533</v>
      </c>
      <c r="Q124" s="33" t="s">
        <v>177</v>
      </c>
      <c r="R124" s="34">
        <v>2</v>
      </c>
      <c r="S124" s="34">
        <v>6960</v>
      </c>
      <c r="T124" s="35">
        <v>13920</v>
      </c>
      <c r="U124" s="31">
        <f t="shared" si="3"/>
        <v>15033.6</v>
      </c>
      <c r="V124" s="31">
        <f t="shared" si="3"/>
        <v>16236.288000000002</v>
      </c>
      <c r="W124" s="36" t="s">
        <v>244</v>
      </c>
      <c r="X124" s="31" t="s">
        <v>245</v>
      </c>
      <c r="Y124" s="24" t="s">
        <v>61</v>
      </c>
      <c r="Z124" s="31">
        <v>0</v>
      </c>
    </row>
    <row r="125" spans="1:26" ht="34.5">
      <c r="A125" s="31">
        <v>115</v>
      </c>
      <c r="B125" s="32" t="s">
        <v>45</v>
      </c>
      <c r="C125" s="24" t="s">
        <v>46</v>
      </c>
      <c r="D125" s="24" t="s">
        <v>47</v>
      </c>
      <c r="E125" s="24" t="s">
        <v>48</v>
      </c>
      <c r="F125" s="32" t="s">
        <v>208</v>
      </c>
      <c r="G125" s="32" t="s">
        <v>50</v>
      </c>
      <c r="H125" s="32" t="s">
        <v>51</v>
      </c>
      <c r="I125" s="24" t="s">
        <v>562</v>
      </c>
      <c r="J125" s="23" t="s">
        <v>563</v>
      </c>
      <c r="K125" s="23" t="s">
        <v>563</v>
      </c>
      <c r="L125" s="23" t="s">
        <v>564</v>
      </c>
      <c r="M125" s="23" t="s">
        <v>564</v>
      </c>
      <c r="N125" s="24" t="s">
        <v>565</v>
      </c>
      <c r="O125" s="24" t="s">
        <v>566</v>
      </c>
      <c r="P125" s="32" t="s">
        <v>533</v>
      </c>
      <c r="Q125" s="33" t="s">
        <v>381</v>
      </c>
      <c r="R125" s="34">
        <v>12</v>
      </c>
      <c r="S125" s="34">
        <v>1080</v>
      </c>
      <c r="T125" s="35">
        <v>12960</v>
      </c>
      <c r="U125" s="31">
        <f t="shared" si="3"/>
        <v>13996.800000000001</v>
      </c>
      <c r="V125" s="31">
        <f t="shared" si="3"/>
        <v>15116.544000000002</v>
      </c>
      <c r="W125" s="36" t="s">
        <v>244</v>
      </c>
      <c r="X125" s="31" t="s">
        <v>245</v>
      </c>
      <c r="Y125" s="24" t="s">
        <v>61</v>
      </c>
      <c r="Z125" s="31">
        <v>0</v>
      </c>
    </row>
    <row r="126" spans="1:26" ht="34.5">
      <c r="A126" s="31">
        <v>116</v>
      </c>
      <c r="B126" s="32" t="s">
        <v>45</v>
      </c>
      <c r="C126" s="24" t="s">
        <v>46</v>
      </c>
      <c r="D126" s="24" t="s">
        <v>47</v>
      </c>
      <c r="E126" s="24" t="s">
        <v>48</v>
      </c>
      <c r="F126" s="32" t="s">
        <v>208</v>
      </c>
      <c r="G126" s="32" t="s">
        <v>50</v>
      </c>
      <c r="H126" s="32" t="s">
        <v>51</v>
      </c>
      <c r="I126" s="24" t="s">
        <v>567</v>
      </c>
      <c r="J126" s="23" t="s">
        <v>568</v>
      </c>
      <c r="K126" s="23" t="s">
        <v>568</v>
      </c>
      <c r="L126" s="23" t="s">
        <v>569</v>
      </c>
      <c r="M126" s="23" t="s">
        <v>569</v>
      </c>
      <c r="N126" s="24" t="s">
        <v>570</v>
      </c>
      <c r="O126" s="24" t="s">
        <v>571</v>
      </c>
      <c r="P126" s="32" t="s">
        <v>57</v>
      </c>
      <c r="Q126" s="33" t="s">
        <v>177</v>
      </c>
      <c r="R126" s="34">
        <v>4</v>
      </c>
      <c r="S126" s="34">
        <v>53500</v>
      </c>
      <c r="T126" s="35">
        <v>214000</v>
      </c>
      <c r="U126" s="31">
        <f t="shared" si="3"/>
        <v>231120.00000000003</v>
      </c>
      <c r="V126" s="31">
        <f t="shared" si="3"/>
        <v>249609.60000000003</v>
      </c>
      <c r="W126" s="36" t="s">
        <v>244</v>
      </c>
      <c r="X126" s="31" t="s">
        <v>245</v>
      </c>
      <c r="Y126" s="24" t="s">
        <v>61</v>
      </c>
      <c r="Z126" s="31">
        <v>0</v>
      </c>
    </row>
    <row r="127" spans="1:26" ht="34.5">
      <c r="A127" s="31">
        <v>117</v>
      </c>
      <c r="B127" s="32" t="s">
        <v>45</v>
      </c>
      <c r="C127" s="24" t="s">
        <v>46</v>
      </c>
      <c r="D127" s="24" t="s">
        <v>47</v>
      </c>
      <c r="E127" s="24" t="s">
        <v>48</v>
      </c>
      <c r="F127" s="32" t="s">
        <v>208</v>
      </c>
      <c r="G127" s="32" t="s">
        <v>50</v>
      </c>
      <c r="H127" s="32" t="s">
        <v>51</v>
      </c>
      <c r="I127" s="24" t="s">
        <v>572</v>
      </c>
      <c r="J127" s="23" t="s">
        <v>573</v>
      </c>
      <c r="K127" s="23" t="s">
        <v>573</v>
      </c>
      <c r="L127" s="23" t="s">
        <v>574</v>
      </c>
      <c r="M127" s="23" t="s">
        <v>574</v>
      </c>
      <c r="N127" s="24" t="s">
        <v>575</v>
      </c>
      <c r="O127" s="24" t="s">
        <v>576</v>
      </c>
      <c r="P127" s="32" t="s">
        <v>533</v>
      </c>
      <c r="Q127" s="33" t="s">
        <v>177</v>
      </c>
      <c r="R127" s="34">
        <v>25</v>
      </c>
      <c r="S127" s="34">
        <v>272.39999999999998</v>
      </c>
      <c r="T127" s="35">
        <v>6809.9999999999991</v>
      </c>
      <c r="U127" s="31">
        <f t="shared" si="3"/>
        <v>7354.7999999999993</v>
      </c>
      <c r="V127" s="31">
        <f t="shared" si="3"/>
        <v>7943.1839999999993</v>
      </c>
      <c r="W127" s="36" t="s">
        <v>244</v>
      </c>
      <c r="X127" s="31" t="s">
        <v>245</v>
      </c>
      <c r="Y127" s="24" t="s">
        <v>61</v>
      </c>
      <c r="Z127" s="31">
        <v>0</v>
      </c>
    </row>
    <row r="128" spans="1:26" ht="34.5">
      <c r="A128" s="31">
        <v>118</v>
      </c>
      <c r="B128" s="32" t="s">
        <v>45</v>
      </c>
      <c r="C128" s="24" t="s">
        <v>46</v>
      </c>
      <c r="D128" s="24" t="s">
        <v>47</v>
      </c>
      <c r="E128" s="24" t="s">
        <v>48</v>
      </c>
      <c r="F128" s="32" t="s">
        <v>208</v>
      </c>
      <c r="G128" s="32" t="s">
        <v>50</v>
      </c>
      <c r="H128" s="32" t="s">
        <v>51</v>
      </c>
      <c r="I128" s="24" t="s">
        <v>577</v>
      </c>
      <c r="J128" s="23" t="s">
        <v>578</v>
      </c>
      <c r="K128" s="23" t="s">
        <v>578</v>
      </c>
      <c r="L128" s="23" t="s">
        <v>578</v>
      </c>
      <c r="M128" s="23" t="s">
        <v>578</v>
      </c>
      <c r="N128" s="24" t="s">
        <v>579</v>
      </c>
      <c r="O128" s="24" t="s">
        <v>580</v>
      </c>
      <c r="P128" s="32" t="s">
        <v>57</v>
      </c>
      <c r="Q128" s="33" t="s">
        <v>251</v>
      </c>
      <c r="R128" s="34">
        <v>4</v>
      </c>
      <c r="S128" s="34">
        <v>15500</v>
      </c>
      <c r="T128" s="35">
        <v>62000</v>
      </c>
      <c r="U128" s="31">
        <f t="shared" si="3"/>
        <v>66960</v>
      </c>
      <c r="V128" s="31">
        <f t="shared" si="3"/>
        <v>72316.800000000003</v>
      </c>
      <c r="W128" s="36" t="s">
        <v>244</v>
      </c>
      <c r="X128" s="31" t="s">
        <v>245</v>
      </c>
      <c r="Y128" s="24" t="s">
        <v>61</v>
      </c>
      <c r="Z128" s="31">
        <v>0</v>
      </c>
    </row>
    <row r="129" spans="1:26" ht="34.5">
      <c r="A129" s="31">
        <v>119</v>
      </c>
      <c r="B129" s="32" t="s">
        <v>45</v>
      </c>
      <c r="C129" s="24" t="s">
        <v>46</v>
      </c>
      <c r="D129" s="24" t="s">
        <v>47</v>
      </c>
      <c r="E129" s="24" t="s">
        <v>48</v>
      </c>
      <c r="F129" s="32" t="s">
        <v>208</v>
      </c>
      <c r="G129" s="32" t="s">
        <v>50</v>
      </c>
      <c r="H129" s="32" t="s">
        <v>51</v>
      </c>
      <c r="I129" s="24" t="s">
        <v>581</v>
      </c>
      <c r="J129" s="23" t="s">
        <v>582</v>
      </c>
      <c r="K129" s="23" t="s">
        <v>582</v>
      </c>
      <c r="L129" s="23" t="s">
        <v>583</v>
      </c>
      <c r="M129" s="23" t="s">
        <v>583</v>
      </c>
      <c r="N129" s="24" t="s">
        <v>584</v>
      </c>
      <c r="O129" s="24" t="s">
        <v>585</v>
      </c>
      <c r="P129" s="32" t="s">
        <v>533</v>
      </c>
      <c r="Q129" s="33" t="s">
        <v>381</v>
      </c>
      <c r="R129" s="34">
        <v>1</v>
      </c>
      <c r="S129" s="34">
        <v>46450</v>
      </c>
      <c r="T129" s="35">
        <v>46450</v>
      </c>
      <c r="U129" s="31">
        <f t="shared" si="3"/>
        <v>50166</v>
      </c>
      <c r="V129" s="31">
        <f t="shared" si="3"/>
        <v>54179.280000000006</v>
      </c>
      <c r="W129" s="36" t="s">
        <v>59</v>
      </c>
      <c r="X129" s="31" t="s">
        <v>60</v>
      </c>
      <c r="Y129" s="24" t="s">
        <v>61</v>
      </c>
      <c r="Z129" s="31">
        <v>0</v>
      </c>
    </row>
    <row r="130" spans="1:26" ht="34.5">
      <c r="A130" s="31">
        <v>120</v>
      </c>
      <c r="B130" s="32" t="s">
        <v>45</v>
      </c>
      <c r="C130" s="24" t="s">
        <v>46</v>
      </c>
      <c r="D130" s="24" t="s">
        <v>47</v>
      </c>
      <c r="E130" s="24" t="s">
        <v>48</v>
      </c>
      <c r="F130" s="32" t="s">
        <v>208</v>
      </c>
      <c r="G130" s="32" t="s">
        <v>50</v>
      </c>
      <c r="H130" s="32" t="s">
        <v>51</v>
      </c>
      <c r="I130" s="24" t="s">
        <v>581</v>
      </c>
      <c r="J130" s="23" t="s">
        <v>582</v>
      </c>
      <c r="K130" s="23" t="s">
        <v>582</v>
      </c>
      <c r="L130" s="23" t="s">
        <v>583</v>
      </c>
      <c r="M130" s="23" t="s">
        <v>583</v>
      </c>
      <c r="N130" s="24" t="s">
        <v>586</v>
      </c>
      <c r="O130" s="24" t="s">
        <v>587</v>
      </c>
      <c r="P130" s="32" t="s">
        <v>533</v>
      </c>
      <c r="Q130" s="33" t="s">
        <v>381</v>
      </c>
      <c r="R130" s="34">
        <v>25</v>
      </c>
      <c r="S130" s="34">
        <v>96</v>
      </c>
      <c r="T130" s="35">
        <v>2400</v>
      </c>
      <c r="U130" s="31">
        <f t="shared" si="3"/>
        <v>2592</v>
      </c>
      <c r="V130" s="31">
        <f t="shared" si="3"/>
        <v>2799.36</v>
      </c>
      <c r="W130" s="36" t="s">
        <v>59</v>
      </c>
      <c r="X130" s="31" t="s">
        <v>60</v>
      </c>
      <c r="Y130" s="24" t="s">
        <v>61</v>
      </c>
      <c r="Z130" s="31">
        <v>0</v>
      </c>
    </row>
    <row r="131" spans="1:26" ht="34.5">
      <c r="A131" s="31">
        <v>121</v>
      </c>
      <c r="B131" s="32" t="s">
        <v>45</v>
      </c>
      <c r="C131" s="24" t="s">
        <v>46</v>
      </c>
      <c r="D131" s="24" t="s">
        <v>47</v>
      </c>
      <c r="E131" s="24" t="s">
        <v>48</v>
      </c>
      <c r="F131" s="32" t="s">
        <v>208</v>
      </c>
      <c r="G131" s="32" t="s">
        <v>50</v>
      </c>
      <c r="H131" s="32" t="s">
        <v>51</v>
      </c>
      <c r="I131" s="24" t="s">
        <v>581</v>
      </c>
      <c r="J131" s="23" t="s">
        <v>582</v>
      </c>
      <c r="K131" s="23" t="s">
        <v>582</v>
      </c>
      <c r="L131" s="23" t="s">
        <v>583</v>
      </c>
      <c r="M131" s="23" t="s">
        <v>583</v>
      </c>
      <c r="N131" s="24" t="s">
        <v>588</v>
      </c>
      <c r="O131" s="24" t="s">
        <v>589</v>
      </c>
      <c r="P131" s="32" t="s">
        <v>533</v>
      </c>
      <c r="Q131" s="33" t="s">
        <v>381</v>
      </c>
      <c r="R131" s="34">
        <v>20</v>
      </c>
      <c r="S131" s="34">
        <v>107.5</v>
      </c>
      <c r="T131" s="35">
        <v>2150</v>
      </c>
      <c r="U131" s="31">
        <f t="shared" si="3"/>
        <v>2322</v>
      </c>
      <c r="V131" s="31">
        <f t="shared" si="3"/>
        <v>2507.7600000000002</v>
      </c>
      <c r="W131" s="36" t="s">
        <v>59</v>
      </c>
      <c r="X131" s="31" t="s">
        <v>60</v>
      </c>
      <c r="Y131" s="24" t="s">
        <v>61</v>
      </c>
      <c r="Z131" s="31">
        <v>0</v>
      </c>
    </row>
    <row r="132" spans="1:26" ht="90.75">
      <c r="A132" s="31">
        <v>122</v>
      </c>
      <c r="B132" s="32" t="s">
        <v>45</v>
      </c>
      <c r="C132" s="24" t="s">
        <v>46</v>
      </c>
      <c r="D132" s="24" t="s">
        <v>47</v>
      </c>
      <c r="E132" s="24" t="s">
        <v>48</v>
      </c>
      <c r="F132" s="32" t="s">
        <v>208</v>
      </c>
      <c r="G132" s="32" t="s">
        <v>50</v>
      </c>
      <c r="H132" s="32" t="s">
        <v>51</v>
      </c>
      <c r="I132" s="24" t="s">
        <v>590</v>
      </c>
      <c r="J132" s="23" t="s">
        <v>591</v>
      </c>
      <c r="K132" s="23" t="s">
        <v>591</v>
      </c>
      <c r="L132" s="23" t="s">
        <v>592</v>
      </c>
      <c r="M132" s="23" t="s">
        <v>592</v>
      </c>
      <c r="N132" s="24" t="s">
        <v>593</v>
      </c>
      <c r="O132" s="24" t="s">
        <v>594</v>
      </c>
      <c r="P132" s="32" t="s">
        <v>533</v>
      </c>
      <c r="Q132" s="33" t="s">
        <v>177</v>
      </c>
      <c r="R132" s="34">
        <v>1</v>
      </c>
      <c r="S132" s="34">
        <v>263000</v>
      </c>
      <c r="T132" s="35">
        <v>263000</v>
      </c>
      <c r="U132" s="31">
        <f t="shared" si="3"/>
        <v>284040</v>
      </c>
      <c r="V132" s="31">
        <f t="shared" si="3"/>
        <v>306763.2</v>
      </c>
      <c r="W132" s="36" t="s">
        <v>213</v>
      </c>
      <c r="X132" s="31" t="s">
        <v>245</v>
      </c>
      <c r="Y132" s="24" t="s">
        <v>61</v>
      </c>
      <c r="Z132" s="31">
        <v>0</v>
      </c>
    </row>
    <row r="133" spans="1:26" ht="90.75">
      <c r="A133" s="31">
        <v>123</v>
      </c>
      <c r="B133" s="32" t="s">
        <v>45</v>
      </c>
      <c r="C133" s="24" t="s">
        <v>46</v>
      </c>
      <c r="D133" s="24" t="s">
        <v>47</v>
      </c>
      <c r="E133" s="24" t="s">
        <v>48</v>
      </c>
      <c r="F133" s="32" t="s">
        <v>208</v>
      </c>
      <c r="G133" s="32" t="s">
        <v>50</v>
      </c>
      <c r="H133" s="32" t="s">
        <v>51</v>
      </c>
      <c r="I133" s="24" t="s">
        <v>590</v>
      </c>
      <c r="J133" s="23" t="s">
        <v>591</v>
      </c>
      <c r="K133" s="23" t="s">
        <v>591</v>
      </c>
      <c r="L133" s="23" t="s">
        <v>592</v>
      </c>
      <c r="M133" s="23" t="s">
        <v>592</v>
      </c>
      <c r="N133" s="24" t="s">
        <v>593</v>
      </c>
      <c r="O133" s="24" t="s">
        <v>594</v>
      </c>
      <c r="P133" s="32" t="s">
        <v>533</v>
      </c>
      <c r="Q133" s="33" t="s">
        <v>177</v>
      </c>
      <c r="R133" s="34">
        <v>1</v>
      </c>
      <c r="S133" s="34">
        <v>263000</v>
      </c>
      <c r="T133" s="35">
        <v>263000</v>
      </c>
      <c r="U133" s="31">
        <f t="shared" si="3"/>
        <v>284040</v>
      </c>
      <c r="V133" s="31">
        <f t="shared" si="3"/>
        <v>306763.2</v>
      </c>
      <c r="W133" s="36" t="s">
        <v>595</v>
      </c>
      <c r="X133" s="31" t="s">
        <v>596</v>
      </c>
      <c r="Y133" s="24" t="s">
        <v>61</v>
      </c>
      <c r="Z133" s="31">
        <v>0</v>
      </c>
    </row>
    <row r="134" spans="1:26" ht="45.75">
      <c r="A134" s="31">
        <v>124</v>
      </c>
      <c r="B134" s="32" t="s">
        <v>45</v>
      </c>
      <c r="C134" s="24" t="s">
        <v>46</v>
      </c>
      <c r="D134" s="24" t="s">
        <v>47</v>
      </c>
      <c r="E134" s="24" t="s">
        <v>48</v>
      </c>
      <c r="F134" s="32" t="s">
        <v>208</v>
      </c>
      <c r="G134" s="32" t="s">
        <v>50</v>
      </c>
      <c r="H134" s="32" t="s">
        <v>51</v>
      </c>
      <c r="I134" s="24" t="s">
        <v>597</v>
      </c>
      <c r="J134" s="23" t="s">
        <v>598</v>
      </c>
      <c r="K134" s="23" t="s">
        <v>598</v>
      </c>
      <c r="L134" s="23" t="s">
        <v>599</v>
      </c>
      <c r="M134" s="23" t="s">
        <v>599</v>
      </c>
      <c r="N134" s="24" t="s">
        <v>600</v>
      </c>
      <c r="O134" s="24" t="s">
        <v>601</v>
      </c>
      <c r="P134" s="32" t="s">
        <v>57</v>
      </c>
      <c r="Q134" s="33" t="s">
        <v>177</v>
      </c>
      <c r="R134" s="34">
        <v>15</v>
      </c>
      <c r="S134" s="34">
        <v>950</v>
      </c>
      <c r="T134" s="35">
        <v>14250</v>
      </c>
      <c r="U134" s="31">
        <f t="shared" si="3"/>
        <v>15390.000000000002</v>
      </c>
      <c r="V134" s="31">
        <f t="shared" si="3"/>
        <v>16621.200000000004</v>
      </c>
      <c r="W134" s="36" t="s">
        <v>213</v>
      </c>
      <c r="X134" s="31" t="s">
        <v>214</v>
      </c>
      <c r="Y134" s="24" t="s">
        <v>61</v>
      </c>
      <c r="Z134" s="31">
        <v>0</v>
      </c>
    </row>
    <row r="135" spans="1:26" ht="34.5">
      <c r="A135" s="31">
        <v>125</v>
      </c>
      <c r="B135" s="32" t="s">
        <v>45</v>
      </c>
      <c r="C135" s="24" t="s">
        <v>46</v>
      </c>
      <c r="D135" s="24" t="s">
        <v>47</v>
      </c>
      <c r="E135" s="24" t="s">
        <v>48</v>
      </c>
      <c r="F135" s="32" t="s">
        <v>208</v>
      </c>
      <c r="G135" s="32" t="s">
        <v>50</v>
      </c>
      <c r="H135" s="32" t="s">
        <v>51</v>
      </c>
      <c r="I135" s="24" t="s">
        <v>602</v>
      </c>
      <c r="J135" s="23" t="s">
        <v>603</v>
      </c>
      <c r="K135" s="23" t="s">
        <v>603</v>
      </c>
      <c r="L135" s="23" t="s">
        <v>604</v>
      </c>
      <c r="M135" s="23" t="s">
        <v>604</v>
      </c>
      <c r="N135" s="24" t="s">
        <v>605</v>
      </c>
      <c r="O135" s="24" t="s">
        <v>606</v>
      </c>
      <c r="P135" s="32" t="s">
        <v>57</v>
      </c>
      <c r="Q135" s="33" t="s">
        <v>177</v>
      </c>
      <c r="R135" s="34">
        <v>15</v>
      </c>
      <c r="S135" s="34">
        <v>740</v>
      </c>
      <c r="T135" s="35">
        <v>11100</v>
      </c>
      <c r="U135" s="31">
        <f t="shared" si="3"/>
        <v>11988</v>
      </c>
      <c r="V135" s="31">
        <f t="shared" si="3"/>
        <v>12947.04</v>
      </c>
      <c r="W135" s="36" t="s">
        <v>213</v>
      </c>
      <c r="X135" s="31" t="s">
        <v>214</v>
      </c>
      <c r="Y135" s="24" t="s">
        <v>61</v>
      </c>
      <c r="Z135" s="31">
        <v>0</v>
      </c>
    </row>
    <row r="136" spans="1:26" ht="34.5">
      <c r="A136" s="31">
        <v>126</v>
      </c>
      <c r="B136" s="32" t="s">
        <v>45</v>
      </c>
      <c r="C136" s="24" t="s">
        <v>46</v>
      </c>
      <c r="D136" s="24" t="s">
        <v>47</v>
      </c>
      <c r="E136" s="24" t="s">
        <v>48</v>
      </c>
      <c r="F136" s="32" t="s">
        <v>208</v>
      </c>
      <c r="G136" s="32" t="s">
        <v>50</v>
      </c>
      <c r="H136" s="32" t="s">
        <v>51</v>
      </c>
      <c r="I136" s="24" t="s">
        <v>607</v>
      </c>
      <c r="J136" s="23" t="s">
        <v>608</v>
      </c>
      <c r="K136" s="23" t="s">
        <v>608</v>
      </c>
      <c r="L136" s="23" t="s">
        <v>609</v>
      </c>
      <c r="M136" s="23" t="s">
        <v>609</v>
      </c>
      <c r="N136" s="24" t="s">
        <v>610</v>
      </c>
      <c r="O136" s="24" t="s">
        <v>611</v>
      </c>
      <c r="P136" s="32" t="s">
        <v>57</v>
      </c>
      <c r="Q136" s="33" t="s">
        <v>177</v>
      </c>
      <c r="R136" s="34">
        <v>1</v>
      </c>
      <c r="S136" s="34">
        <v>21400</v>
      </c>
      <c r="T136" s="35">
        <v>21400</v>
      </c>
      <c r="U136" s="31">
        <f t="shared" si="3"/>
        <v>23112</v>
      </c>
      <c r="V136" s="31">
        <f t="shared" si="3"/>
        <v>24960.960000000003</v>
      </c>
      <c r="W136" s="36" t="s">
        <v>213</v>
      </c>
      <c r="X136" s="31" t="s">
        <v>214</v>
      </c>
      <c r="Y136" s="24" t="s">
        <v>61</v>
      </c>
      <c r="Z136" s="31">
        <v>0</v>
      </c>
    </row>
    <row r="137" spans="1:26" ht="34.5">
      <c r="A137" s="31">
        <v>127</v>
      </c>
      <c r="B137" s="32" t="s">
        <v>45</v>
      </c>
      <c r="C137" s="24" t="s">
        <v>46</v>
      </c>
      <c r="D137" s="24" t="s">
        <v>47</v>
      </c>
      <c r="E137" s="24" t="s">
        <v>48</v>
      </c>
      <c r="F137" s="32" t="s">
        <v>208</v>
      </c>
      <c r="G137" s="32" t="s">
        <v>50</v>
      </c>
      <c r="H137" s="32" t="s">
        <v>51</v>
      </c>
      <c r="I137" s="24" t="s">
        <v>612</v>
      </c>
      <c r="J137" s="23" t="s">
        <v>613</v>
      </c>
      <c r="K137" s="23" t="s">
        <v>613</v>
      </c>
      <c r="L137" s="23" t="s">
        <v>614</v>
      </c>
      <c r="M137" s="23" t="s">
        <v>614</v>
      </c>
      <c r="N137" s="24" t="s">
        <v>615</v>
      </c>
      <c r="O137" s="24" t="s">
        <v>616</v>
      </c>
      <c r="P137" s="32" t="s">
        <v>57</v>
      </c>
      <c r="Q137" s="33" t="s">
        <v>177</v>
      </c>
      <c r="R137" s="34">
        <v>2</v>
      </c>
      <c r="S137" s="34">
        <v>2350</v>
      </c>
      <c r="T137" s="35">
        <v>4700</v>
      </c>
      <c r="U137" s="31">
        <f t="shared" si="3"/>
        <v>5076</v>
      </c>
      <c r="V137" s="31">
        <f t="shared" si="3"/>
        <v>5482.08</v>
      </c>
      <c r="W137" s="36" t="s">
        <v>213</v>
      </c>
      <c r="X137" s="31" t="s">
        <v>214</v>
      </c>
      <c r="Y137" s="24" t="s">
        <v>61</v>
      </c>
      <c r="Z137" s="31">
        <v>0</v>
      </c>
    </row>
    <row r="138" spans="1:26" ht="79.5">
      <c r="A138" s="31">
        <v>128</v>
      </c>
      <c r="B138" s="32" t="s">
        <v>45</v>
      </c>
      <c r="C138" s="24" t="s">
        <v>46</v>
      </c>
      <c r="D138" s="24" t="s">
        <v>47</v>
      </c>
      <c r="E138" s="24" t="s">
        <v>48</v>
      </c>
      <c r="F138" s="32" t="s">
        <v>208</v>
      </c>
      <c r="G138" s="32" t="s">
        <v>50</v>
      </c>
      <c r="H138" s="32" t="s">
        <v>51</v>
      </c>
      <c r="I138" s="24" t="s">
        <v>617</v>
      </c>
      <c r="J138" s="23" t="s">
        <v>618</v>
      </c>
      <c r="K138" s="23" t="s">
        <v>618</v>
      </c>
      <c r="L138" s="23" t="s">
        <v>619</v>
      </c>
      <c r="M138" s="23" t="s">
        <v>619</v>
      </c>
      <c r="N138" s="24" t="s">
        <v>620</v>
      </c>
      <c r="O138" s="24" t="s">
        <v>621</v>
      </c>
      <c r="P138" s="32" t="s">
        <v>57</v>
      </c>
      <c r="Q138" s="33" t="s">
        <v>177</v>
      </c>
      <c r="R138" s="34">
        <v>3</v>
      </c>
      <c r="S138" s="34">
        <v>4490</v>
      </c>
      <c r="T138" s="35">
        <v>13470</v>
      </c>
      <c r="U138" s="31">
        <f t="shared" ref="U138:V157" si="4">T138*1.08</f>
        <v>14547.6</v>
      </c>
      <c r="V138" s="31">
        <f t="shared" si="4"/>
        <v>15711.408000000001</v>
      </c>
      <c r="W138" s="36" t="s">
        <v>213</v>
      </c>
      <c r="X138" s="31" t="s">
        <v>214</v>
      </c>
      <c r="Y138" s="24" t="s">
        <v>61</v>
      </c>
      <c r="Z138" s="31">
        <v>0</v>
      </c>
    </row>
    <row r="139" spans="1:26" ht="34.5">
      <c r="A139" s="31">
        <v>129</v>
      </c>
      <c r="B139" s="32" t="s">
        <v>45</v>
      </c>
      <c r="C139" s="24" t="s">
        <v>46</v>
      </c>
      <c r="D139" s="24" t="s">
        <v>47</v>
      </c>
      <c r="E139" s="24" t="s">
        <v>48</v>
      </c>
      <c r="F139" s="32" t="s">
        <v>208</v>
      </c>
      <c r="G139" s="32" t="s">
        <v>50</v>
      </c>
      <c r="H139" s="32" t="s">
        <v>51</v>
      </c>
      <c r="I139" s="24" t="s">
        <v>622</v>
      </c>
      <c r="J139" s="23" t="s">
        <v>623</v>
      </c>
      <c r="K139" s="23" t="s">
        <v>623</v>
      </c>
      <c r="L139" s="23" t="s">
        <v>624</v>
      </c>
      <c r="M139" s="23" t="s">
        <v>624</v>
      </c>
      <c r="N139" s="24" t="s">
        <v>625</v>
      </c>
      <c r="O139" s="24" t="s">
        <v>626</v>
      </c>
      <c r="P139" s="32" t="s">
        <v>57</v>
      </c>
      <c r="Q139" s="33" t="s">
        <v>177</v>
      </c>
      <c r="R139" s="34">
        <v>5</v>
      </c>
      <c r="S139" s="34">
        <v>3850</v>
      </c>
      <c r="T139" s="35">
        <v>19250</v>
      </c>
      <c r="U139" s="31">
        <f t="shared" si="4"/>
        <v>20790</v>
      </c>
      <c r="V139" s="31">
        <f t="shared" si="4"/>
        <v>22453.200000000001</v>
      </c>
      <c r="W139" s="36" t="s">
        <v>213</v>
      </c>
      <c r="X139" s="31" t="s">
        <v>214</v>
      </c>
      <c r="Y139" s="24" t="s">
        <v>61</v>
      </c>
      <c r="Z139" s="31">
        <v>0</v>
      </c>
    </row>
    <row r="140" spans="1:26" ht="34.5">
      <c r="A140" s="31">
        <v>130</v>
      </c>
      <c r="B140" s="32" t="s">
        <v>45</v>
      </c>
      <c r="C140" s="24" t="s">
        <v>46</v>
      </c>
      <c r="D140" s="24" t="s">
        <v>47</v>
      </c>
      <c r="E140" s="24" t="s">
        <v>48</v>
      </c>
      <c r="F140" s="32" t="s">
        <v>208</v>
      </c>
      <c r="G140" s="32" t="s">
        <v>50</v>
      </c>
      <c r="H140" s="32" t="s">
        <v>51</v>
      </c>
      <c r="I140" s="24" t="s">
        <v>622</v>
      </c>
      <c r="J140" s="23" t="s">
        <v>623</v>
      </c>
      <c r="K140" s="23" t="s">
        <v>623</v>
      </c>
      <c r="L140" s="23" t="s">
        <v>624</v>
      </c>
      <c r="M140" s="23" t="s">
        <v>624</v>
      </c>
      <c r="N140" s="24" t="s">
        <v>627</v>
      </c>
      <c r="O140" s="24" t="s">
        <v>628</v>
      </c>
      <c r="P140" s="32" t="s">
        <v>57</v>
      </c>
      <c r="Q140" s="33" t="s">
        <v>177</v>
      </c>
      <c r="R140" s="34">
        <v>2</v>
      </c>
      <c r="S140" s="34">
        <v>9630</v>
      </c>
      <c r="T140" s="35">
        <v>19260</v>
      </c>
      <c r="U140" s="31">
        <f t="shared" si="4"/>
        <v>20800.800000000003</v>
      </c>
      <c r="V140" s="31">
        <f t="shared" si="4"/>
        <v>22464.864000000005</v>
      </c>
      <c r="W140" s="36" t="s">
        <v>213</v>
      </c>
      <c r="X140" s="31" t="s">
        <v>214</v>
      </c>
      <c r="Y140" s="24" t="s">
        <v>61</v>
      </c>
      <c r="Z140" s="31">
        <v>0</v>
      </c>
    </row>
    <row r="141" spans="1:26" ht="34.5">
      <c r="A141" s="31">
        <v>131</v>
      </c>
      <c r="B141" s="32" t="s">
        <v>45</v>
      </c>
      <c r="C141" s="24" t="s">
        <v>46</v>
      </c>
      <c r="D141" s="24" t="s">
        <v>47</v>
      </c>
      <c r="E141" s="24" t="s">
        <v>48</v>
      </c>
      <c r="F141" s="32" t="s">
        <v>208</v>
      </c>
      <c r="G141" s="32" t="s">
        <v>50</v>
      </c>
      <c r="H141" s="32" t="s">
        <v>51</v>
      </c>
      <c r="I141" s="24" t="s">
        <v>629</v>
      </c>
      <c r="J141" s="23" t="s">
        <v>630</v>
      </c>
      <c r="K141" s="23" t="s">
        <v>630</v>
      </c>
      <c r="L141" s="23" t="s">
        <v>631</v>
      </c>
      <c r="M141" s="23" t="s">
        <v>631</v>
      </c>
      <c r="N141" s="24" t="s">
        <v>632</v>
      </c>
      <c r="O141" s="24" t="s">
        <v>633</v>
      </c>
      <c r="P141" s="32" t="s">
        <v>57</v>
      </c>
      <c r="Q141" s="33" t="s">
        <v>177</v>
      </c>
      <c r="R141" s="34">
        <v>3</v>
      </c>
      <c r="S141" s="34">
        <v>530</v>
      </c>
      <c r="T141" s="35">
        <v>1590</v>
      </c>
      <c r="U141" s="31">
        <f t="shared" si="4"/>
        <v>1717.2</v>
      </c>
      <c r="V141" s="31">
        <f t="shared" si="4"/>
        <v>1854.5760000000002</v>
      </c>
      <c r="W141" s="36" t="s">
        <v>213</v>
      </c>
      <c r="X141" s="31" t="s">
        <v>214</v>
      </c>
      <c r="Y141" s="24" t="s">
        <v>61</v>
      </c>
      <c r="Z141" s="31">
        <v>0</v>
      </c>
    </row>
    <row r="142" spans="1:26" ht="34.5">
      <c r="A142" s="31">
        <v>132</v>
      </c>
      <c r="B142" s="32" t="s">
        <v>45</v>
      </c>
      <c r="C142" s="24" t="s">
        <v>46</v>
      </c>
      <c r="D142" s="24" t="s">
        <v>47</v>
      </c>
      <c r="E142" s="24" t="s">
        <v>48</v>
      </c>
      <c r="F142" s="32" t="s">
        <v>208</v>
      </c>
      <c r="G142" s="32" t="s">
        <v>50</v>
      </c>
      <c r="H142" s="32" t="s">
        <v>51</v>
      </c>
      <c r="I142" s="24" t="s">
        <v>634</v>
      </c>
      <c r="J142" s="23" t="s">
        <v>608</v>
      </c>
      <c r="K142" s="23" t="s">
        <v>608</v>
      </c>
      <c r="L142" s="23" t="s">
        <v>635</v>
      </c>
      <c r="M142" s="23" t="s">
        <v>635</v>
      </c>
      <c r="N142" s="24" t="s">
        <v>636</v>
      </c>
      <c r="O142" s="24" t="s">
        <v>637</v>
      </c>
      <c r="P142" s="32" t="s">
        <v>57</v>
      </c>
      <c r="Q142" s="33" t="s">
        <v>177</v>
      </c>
      <c r="R142" s="34">
        <v>1</v>
      </c>
      <c r="S142" s="34">
        <v>16050</v>
      </c>
      <c r="T142" s="35">
        <v>16050</v>
      </c>
      <c r="U142" s="31">
        <f t="shared" si="4"/>
        <v>17334</v>
      </c>
      <c r="V142" s="31">
        <f t="shared" si="4"/>
        <v>18720.72</v>
      </c>
      <c r="W142" s="36" t="s">
        <v>213</v>
      </c>
      <c r="X142" s="31" t="s">
        <v>214</v>
      </c>
      <c r="Y142" s="24" t="s">
        <v>61</v>
      </c>
      <c r="Z142" s="31">
        <v>0</v>
      </c>
    </row>
    <row r="143" spans="1:26" ht="34.5">
      <c r="A143" s="31">
        <v>133</v>
      </c>
      <c r="B143" s="32" t="s">
        <v>45</v>
      </c>
      <c r="C143" s="24" t="s">
        <v>46</v>
      </c>
      <c r="D143" s="24" t="s">
        <v>47</v>
      </c>
      <c r="E143" s="24" t="s">
        <v>48</v>
      </c>
      <c r="F143" s="32" t="s">
        <v>208</v>
      </c>
      <c r="G143" s="32" t="s">
        <v>50</v>
      </c>
      <c r="H143" s="32" t="s">
        <v>51</v>
      </c>
      <c r="I143" s="24" t="s">
        <v>622</v>
      </c>
      <c r="J143" s="23" t="s">
        <v>623</v>
      </c>
      <c r="K143" s="23" t="s">
        <v>623</v>
      </c>
      <c r="L143" s="23" t="s">
        <v>624</v>
      </c>
      <c r="M143" s="23" t="s">
        <v>624</v>
      </c>
      <c r="N143" s="24" t="s">
        <v>638</v>
      </c>
      <c r="O143" s="24" t="s">
        <v>639</v>
      </c>
      <c r="P143" s="32" t="s">
        <v>57</v>
      </c>
      <c r="Q143" s="33" t="s">
        <v>177</v>
      </c>
      <c r="R143" s="34">
        <v>1</v>
      </c>
      <c r="S143" s="34">
        <v>14980</v>
      </c>
      <c r="T143" s="35">
        <v>14980</v>
      </c>
      <c r="U143" s="31">
        <f t="shared" si="4"/>
        <v>16178.400000000001</v>
      </c>
      <c r="V143" s="31">
        <f t="shared" si="4"/>
        <v>17472.672000000002</v>
      </c>
      <c r="W143" s="36" t="s">
        <v>213</v>
      </c>
      <c r="X143" s="31" t="s">
        <v>214</v>
      </c>
      <c r="Y143" s="24" t="s">
        <v>61</v>
      </c>
      <c r="Z143" s="31">
        <v>0</v>
      </c>
    </row>
    <row r="144" spans="1:26" ht="34.5">
      <c r="A144" s="31">
        <v>134</v>
      </c>
      <c r="B144" s="32" t="s">
        <v>45</v>
      </c>
      <c r="C144" s="24" t="s">
        <v>46</v>
      </c>
      <c r="D144" s="24" t="s">
        <v>47</v>
      </c>
      <c r="E144" s="24" t="s">
        <v>48</v>
      </c>
      <c r="F144" s="32" t="s">
        <v>208</v>
      </c>
      <c r="G144" s="32" t="s">
        <v>50</v>
      </c>
      <c r="H144" s="32" t="s">
        <v>51</v>
      </c>
      <c r="I144" s="24" t="s">
        <v>640</v>
      </c>
      <c r="J144" s="23" t="s">
        <v>641</v>
      </c>
      <c r="K144" s="23" t="s">
        <v>641</v>
      </c>
      <c r="L144" s="23" t="s">
        <v>642</v>
      </c>
      <c r="M144" s="23" t="s">
        <v>642</v>
      </c>
      <c r="N144" s="24" t="s">
        <v>643</v>
      </c>
      <c r="O144" s="24" t="s">
        <v>644</v>
      </c>
      <c r="P144" s="32" t="s">
        <v>57</v>
      </c>
      <c r="Q144" s="33" t="s">
        <v>177</v>
      </c>
      <c r="R144" s="34">
        <v>1</v>
      </c>
      <c r="S144" s="34">
        <v>6420</v>
      </c>
      <c r="T144" s="35">
        <v>6420</v>
      </c>
      <c r="U144" s="31">
        <f t="shared" si="4"/>
        <v>6933.6</v>
      </c>
      <c r="V144" s="31">
        <f t="shared" si="4"/>
        <v>7488.2880000000005</v>
      </c>
      <c r="W144" s="36" t="s">
        <v>213</v>
      </c>
      <c r="X144" s="31" t="s">
        <v>214</v>
      </c>
      <c r="Y144" s="24" t="s">
        <v>61</v>
      </c>
      <c r="Z144" s="31">
        <v>0</v>
      </c>
    </row>
    <row r="145" spans="1:26" ht="34.5">
      <c r="A145" s="31">
        <v>135</v>
      </c>
      <c r="B145" s="32" t="s">
        <v>45</v>
      </c>
      <c r="C145" s="24" t="s">
        <v>46</v>
      </c>
      <c r="D145" s="24" t="s">
        <v>47</v>
      </c>
      <c r="E145" s="24" t="s">
        <v>48</v>
      </c>
      <c r="F145" s="32" t="s">
        <v>208</v>
      </c>
      <c r="G145" s="32" t="s">
        <v>50</v>
      </c>
      <c r="H145" s="32" t="s">
        <v>51</v>
      </c>
      <c r="I145" s="24" t="s">
        <v>645</v>
      </c>
      <c r="J145" s="23" t="s">
        <v>646</v>
      </c>
      <c r="K145" s="23" t="s">
        <v>646</v>
      </c>
      <c r="L145" s="23" t="s">
        <v>647</v>
      </c>
      <c r="M145" s="23" t="s">
        <v>647</v>
      </c>
      <c r="N145" s="24" t="s">
        <v>648</v>
      </c>
      <c r="O145" s="24" t="s">
        <v>649</v>
      </c>
      <c r="P145" s="32" t="s">
        <v>57</v>
      </c>
      <c r="Q145" s="33" t="s">
        <v>177</v>
      </c>
      <c r="R145" s="34">
        <v>1</v>
      </c>
      <c r="S145" s="34">
        <v>22470</v>
      </c>
      <c r="T145" s="35">
        <v>22470</v>
      </c>
      <c r="U145" s="31">
        <f t="shared" si="4"/>
        <v>24267.600000000002</v>
      </c>
      <c r="V145" s="31">
        <f t="shared" si="4"/>
        <v>26209.008000000005</v>
      </c>
      <c r="W145" s="36" t="s">
        <v>213</v>
      </c>
      <c r="X145" s="31" t="s">
        <v>214</v>
      </c>
      <c r="Y145" s="24" t="s">
        <v>61</v>
      </c>
      <c r="Z145" s="31">
        <v>0</v>
      </c>
    </row>
    <row r="146" spans="1:26" ht="34.5">
      <c r="A146" s="31">
        <v>136</v>
      </c>
      <c r="B146" s="32" t="s">
        <v>45</v>
      </c>
      <c r="C146" s="24" t="s">
        <v>46</v>
      </c>
      <c r="D146" s="24" t="s">
        <v>47</v>
      </c>
      <c r="E146" s="24" t="s">
        <v>48</v>
      </c>
      <c r="F146" s="32" t="s">
        <v>208</v>
      </c>
      <c r="G146" s="32" t="s">
        <v>50</v>
      </c>
      <c r="H146" s="32" t="s">
        <v>51</v>
      </c>
      <c r="I146" s="24" t="s">
        <v>650</v>
      </c>
      <c r="J146" s="23" t="s">
        <v>651</v>
      </c>
      <c r="K146" s="23" t="s">
        <v>651</v>
      </c>
      <c r="L146" s="23" t="s">
        <v>652</v>
      </c>
      <c r="M146" s="23" t="s">
        <v>652</v>
      </c>
      <c r="N146" s="24" t="s">
        <v>653</v>
      </c>
      <c r="O146" s="24" t="s">
        <v>654</v>
      </c>
      <c r="P146" s="32" t="s">
        <v>57</v>
      </c>
      <c r="Q146" s="33" t="s">
        <v>177</v>
      </c>
      <c r="R146" s="34">
        <v>1</v>
      </c>
      <c r="S146" s="34">
        <v>11770</v>
      </c>
      <c r="T146" s="35">
        <v>11770</v>
      </c>
      <c r="U146" s="31">
        <f t="shared" si="4"/>
        <v>12711.6</v>
      </c>
      <c r="V146" s="31">
        <f t="shared" si="4"/>
        <v>13728.528000000002</v>
      </c>
      <c r="W146" s="36" t="s">
        <v>213</v>
      </c>
      <c r="X146" s="31" t="s">
        <v>214</v>
      </c>
      <c r="Y146" s="24" t="s">
        <v>61</v>
      </c>
      <c r="Z146" s="31">
        <v>0</v>
      </c>
    </row>
    <row r="147" spans="1:26" ht="45.75">
      <c r="A147" s="31">
        <v>137</v>
      </c>
      <c r="B147" s="32" t="s">
        <v>45</v>
      </c>
      <c r="C147" s="24" t="s">
        <v>46</v>
      </c>
      <c r="D147" s="24" t="s">
        <v>47</v>
      </c>
      <c r="E147" s="24" t="s">
        <v>48</v>
      </c>
      <c r="F147" s="32" t="s">
        <v>208</v>
      </c>
      <c r="G147" s="32" t="s">
        <v>50</v>
      </c>
      <c r="H147" s="32" t="s">
        <v>51</v>
      </c>
      <c r="I147" s="24" t="s">
        <v>655</v>
      </c>
      <c r="J147" s="23" t="s">
        <v>656</v>
      </c>
      <c r="K147" s="23" t="s">
        <v>656</v>
      </c>
      <c r="L147" s="23" t="s">
        <v>657</v>
      </c>
      <c r="M147" s="23" t="s">
        <v>657</v>
      </c>
      <c r="N147" s="24" t="s">
        <v>658</v>
      </c>
      <c r="O147" s="24" t="s">
        <v>658</v>
      </c>
      <c r="P147" s="32" t="s">
        <v>57</v>
      </c>
      <c r="Q147" s="33" t="s">
        <v>177</v>
      </c>
      <c r="R147" s="34">
        <v>1</v>
      </c>
      <c r="S147" s="34">
        <v>1280</v>
      </c>
      <c r="T147" s="35">
        <v>1280</v>
      </c>
      <c r="U147" s="31">
        <f t="shared" si="4"/>
        <v>1382.4</v>
      </c>
      <c r="V147" s="31">
        <f t="shared" si="4"/>
        <v>1492.9920000000002</v>
      </c>
      <c r="W147" s="36" t="s">
        <v>213</v>
      </c>
      <c r="X147" s="31" t="s">
        <v>214</v>
      </c>
      <c r="Y147" s="24" t="s">
        <v>61</v>
      </c>
      <c r="Z147" s="31">
        <v>0</v>
      </c>
    </row>
    <row r="148" spans="1:26" ht="68.25">
      <c r="A148" s="31">
        <v>138</v>
      </c>
      <c r="B148" s="32" t="s">
        <v>45</v>
      </c>
      <c r="C148" s="24" t="s">
        <v>46</v>
      </c>
      <c r="D148" s="24" t="s">
        <v>47</v>
      </c>
      <c r="E148" s="24" t="s">
        <v>48</v>
      </c>
      <c r="F148" s="32" t="s">
        <v>208</v>
      </c>
      <c r="G148" s="32" t="s">
        <v>50</v>
      </c>
      <c r="H148" s="32" t="s">
        <v>51</v>
      </c>
      <c r="I148" s="24" t="s">
        <v>659</v>
      </c>
      <c r="J148" s="23" t="s">
        <v>660</v>
      </c>
      <c r="K148" s="23" t="s">
        <v>660</v>
      </c>
      <c r="L148" s="23" t="s">
        <v>661</v>
      </c>
      <c r="M148" s="23" t="s">
        <v>661</v>
      </c>
      <c r="N148" s="24" t="s">
        <v>662</v>
      </c>
      <c r="O148" s="24" t="s">
        <v>663</v>
      </c>
      <c r="P148" s="32" t="s">
        <v>57</v>
      </c>
      <c r="Q148" s="33" t="s">
        <v>177</v>
      </c>
      <c r="R148" s="34">
        <v>1</v>
      </c>
      <c r="S148" s="34">
        <v>17120</v>
      </c>
      <c r="T148" s="35">
        <v>17120</v>
      </c>
      <c r="U148" s="31">
        <f t="shared" si="4"/>
        <v>18489.600000000002</v>
      </c>
      <c r="V148" s="31">
        <f t="shared" si="4"/>
        <v>19968.768000000004</v>
      </c>
      <c r="W148" s="36" t="s">
        <v>213</v>
      </c>
      <c r="X148" s="31" t="s">
        <v>214</v>
      </c>
      <c r="Y148" s="24" t="s">
        <v>61</v>
      </c>
      <c r="Z148" s="31">
        <v>0</v>
      </c>
    </row>
    <row r="149" spans="1:26" ht="34.5">
      <c r="A149" s="31">
        <v>139</v>
      </c>
      <c r="B149" s="32" t="s">
        <v>45</v>
      </c>
      <c r="C149" s="24" t="s">
        <v>46</v>
      </c>
      <c r="D149" s="24" t="s">
        <v>47</v>
      </c>
      <c r="E149" s="24" t="s">
        <v>48</v>
      </c>
      <c r="F149" s="32" t="s">
        <v>208</v>
      </c>
      <c r="G149" s="32" t="s">
        <v>50</v>
      </c>
      <c r="H149" s="32" t="s">
        <v>51</v>
      </c>
      <c r="I149" s="24" t="s">
        <v>664</v>
      </c>
      <c r="J149" s="23" t="s">
        <v>665</v>
      </c>
      <c r="K149" s="23" t="s">
        <v>665</v>
      </c>
      <c r="L149" s="23" t="s">
        <v>666</v>
      </c>
      <c r="M149" s="23" t="s">
        <v>666</v>
      </c>
      <c r="N149" s="24" t="s">
        <v>667</v>
      </c>
      <c r="O149" s="24" t="s">
        <v>668</v>
      </c>
      <c r="P149" s="32" t="s">
        <v>57</v>
      </c>
      <c r="Q149" s="33" t="s">
        <v>177</v>
      </c>
      <c r="R149" s="34">
        <v>4</v>
      </c>
      <c r="S149" s="34">
        <v>2460</v>
      </c>
      <c r="T149" s="35">
        <v>9840</v>
      </c>
      <c r="U149" s="31">
        <f t="shared" si="4"/>
        <v>10627.2</v>
      </c>
      <c r="V149" s="31">
        <f t="shared" si="4"/>
        <v>11477.376000000002</v>
      </c>
      <c r="W149" s="36" t="s">
        <v>213</v>
      </c>
      <c r="X149" s="31" t="s">
        <v>214</v>
      </c>
      <c r="Y149" s="24" t="s">
        <v>61</v>
      </c>
      <c r="Z149" s="31">
        <v>0</v>
      </c>
    </row>
    <row r="150" spans="1:26" ht="34.5">
      <c r="A150" s="31">
        <v>140</v>
      </c>
      <c r="B150" s="32" t="s">
        <v>45</v>
      </c>
      <c r="C150" s="24" t="s">
        <v>46</v>
      </c>
      <c r="D150" s="24" t="s">
        <v>47</v>
      </c>
      <c r="E150" s="24" t="s">
        <v>48</v>
      </c>
      <c r="F150" s="32" t="s">
        <v>208</v>
      </c>
      <c r="G150" s="32" t="s">
        <v>50</v>
      </c>
      <c r="H150" s="32" t="s">
        <v>51</v>
      </c>
      <c r="I150" s="24" t="s">
        <v>669</v>
      </c>
      <c r="J150" s="23" t="s">
        <v>670</v>
      </c>
      <c r="K150" s="23" t="s">
        <v>670</v>
      </c>
      <c r="L150" s="23" t="s">
        <v>671</v>
      </c>
      <c r="M150" s="23" t="s">
        <v>671</v>
      </c>
      <c r="N150" s="24" t="s">
        <v>672</v>
      </c>
      <c r="O150" s="24" t="s">
        <v>673</v>
      </c>
      <c r="P150" s="32" t="s">
        <v>57</v>
      </c>
      <c r="Q150" s="33" t="s">
        <v>177</v>
      </c>
      <c r="R150" s="34">
        <v>1</v>
      </c>
      <c r="S150" s="34">
        <v>7050</v>
      </c>
      <c r="T150" s="35">
        <v>7050</v>
      </c>
      <c r="U150" s="31">
        <f t="shared" si="4"/>
        <v>7614.0000000000009</v>
      </c>
      <c r="V150" s="31">
        <f t="shared" si="4"/>
        <v>8223.1200000000008</v>
      </c>
      <c r="W150" s="36" t="s">
        <v>213</v>
      </c>
      <c r="X150" s="31" t="s">
        <v>214</v>
      </c>
      <c r="Y150" s="24" t="s">
        <v>61</v>
      </c>
      <c r="Z150" s="31">
        <v>0</v>
      </c>
    </row>
    <row r="151" spans="1:26" ht="34.5">
      <c r="A151" s="31">
        <v>141</v>
      </c>
      <c r="B151" s="32" t="s">
        <v>45</v>
      </c>
      <c r="C151" s="24" t="s">
        <v>46</v>
      </c>
      <c r="D151" s="24" t="s">
        <v>47</v>
      </c>
      <c r="E151" s="24" t="s">
        <v>48</v>
      </c>
      <c r="F151" s="32" t="s">
        <v>208</v>
      </c>
      <c r="G151" s="32" t="s">
        <v>50</v>
      </c>
      <c r="H151" s="32" t="s">
        <v>51</v>
      </c>
      <c r="I151" s="24" t="s">
        <v>674</v>
      </c>
      <c r="J151" s="23" t="s">
        <v>675</v>
      </c>
      <c r="K151" s="23" t="s">
        <v>675</v>
      </c>
      <c r="L151" s="23" t="s">
        <v>676</v>
      </c>
      <c r="M151" s="23" t="s">
        <v>676</v>
      </c>
      <c r="N151" s="24" t="s">
        <v>677</v>
      </c>
      <c r="O151" s="24" t="s">
        <v>678</v>
      </c>
      <c r="P151" s="32" t="s">
        <v>57</v>
      </c>
      <c r="Q151" s="33" t="s">
        <v>177</v>
      </c>
      <c r="R151" s="34">
        <v>28</v>
      </c>
      <c r="S151" s="34">
        <v>16571.43</v>
      </c>
      <c r="T151" s="35">
        <v>464000.04000000004</v>
      </c>
      <c r="U151" s="31">
        <f t="shared" si="4"/>
        <v>501120.04320000007</v>
      </c>
      <c r="V151" s="31">
        <f t="shared" si="4"/>
        <v>541209.64665600017</v>
      </c>
      <c r="W151" s="36" t="s">
        <v>213</v>
      </c>
      <c r="X151" s="31" t="s">
        <v>214</v>
      </c>
      <c r="Y151" s="24" t="s">
        <v>61</v>
      </c>
      <c r="Z151" s="31">
        <v>0</v>
      </c>
    </row>
    <row r="152" spans="1:26" ht="34.5">
      <c r="A152" s="31">
        <v>142</v>
      </c>
      <c r="B152" s="32" t="s">
        <v>45</v>
      </c>
      <c r="C152" s="24" t="s">
        <v>46</v>
      </c>
      <c r="D152" s="24" t="s">
        <v>47</v>
      </c>
      <c r="E152" s="24" t="s">
        <v>48</v>
      </c>
      <c r="F152" s="32" t="s">
        <v>679</v>
      </c>
      <c r="G152" s="32" t="s">
        <v>50</v>
      </c>
      <c r="H152" s="32" t="s">
        <v>680</v>
      </c>
      <c r="I152" s="24" t="s">
        <v>681</v>
      </c>
      <c r="J152" s="23" t="s">
        <v>682</v>
      </c>
      <c r="K152" s="23" t="s">
        <v>682</v>
      </c>
      <c r="L152" s="23" t="s">
        <v>682</v>
      </c>
      <c r="M152" s="23" t="s">
        <v>682</v>
      </c>
      <c r="N152" s="24" t="s">
        <v>683</v>
      </c>
      <c r="O152" s="24" t="s">
        <v>684</v>
      </c>
      <c r="P152" s="32" t="s">
        <v>533</v>
      </c>
      <c r="Q152" s="33" t="s">
        <v>685</v>
      </c>
      <c r="R152" s="34">
        <v>1</v>
      </c>
      <c r="S152" s="34">
        <v>803000</v>
      </c>
      <c r="T152" s="35">
        <v>803000</v>
      </c>
      <c r="U152" s="31">
        <f t="shared" si="4"/>
        <v>867240</v>
      </c>
      <c r="V152" s="31">
        <f t="shared" si="4"/>
        <v>936619.20000000007</v>
      </c>
      <c r="W152" s="36" t="s">
        <v>686</v>
      </c>
      <c r="X152" s="31" t="s">
        <v>687</v>
      </c>
      <c r="Y152" s="24" t="s">
        <v>61</v>
      </c>
      <c r="Z152" s="31">
        <v>0</v>
      </c>
    </row>
    <row r="153" spans="1:26" ht="102">
      <c r="A153" s="31">
        <v>143</v>
      </c>
      <c r="B153" s="32" t="s">
        <v>45</v>
      </c>
      <c r="C153" s="24" t="s">
        <v>46</v>
      </c>
      <c r="D153" s="24" t="s">
        <v>47</v>
      </c>
      <c r="E153" s="24" t="s">
        <v>48</v>
      </c>
      <c r="F153" s="32" t="s">
        <v>688</v>
      </c>
      <c r="G153" s="32" t="s">
        <v>50</v>
      </c>
      <c r="H153" s="32" t="s">
        <v>680</v>
      </c>
      <c r="I153" s="24" t="s">
        <v>866</v>
      </c>
      <c r="J153" s="23" t="s">
        <v>867</v>
      </c>
      <c r="K153" s="23" t="s">
        <v>867</v>
      </c>
      <c r="L153" s="23" t="s">
        <v>867</v>
      </c>
      <c r="M153" s="23" t="s">
        <v>867</v>
      </c>
      <c r="N153" s="24" t="s">
        <v>689</v>
      </c>
      <c r="O153" s="24" t="s">
        <v>690</v>
      </c>
      <c r="P153" s="32" t="s">
        <v>220</v>
      </c>
      <c r="Q153" s="33" t="s">
        <v>685</v>
      </c>
      <c r="R153" s="34">
        <v>1</v>
      </c>
      <c r="S153" s="34">
        <v>6480000</v>
      </c>
      <c r="T153" s="35">
        <v>6480000</v>
      </c>
      <c r="U153" s="31">
        <f t="shared" si="4"/>
        <v>6998400</v>
      </c>
      <c r="V153" s="31">
        <f t="shared" si="4"/>
        <v>7558272.0000000009</v>
      </c>
      <c r="W153" s="36" t="s">
        <v>686</v>
      </c>
      <c r="X153" s="31" t="s">
        <v>868</v>
      </c>
      <c r="Y153" s="24" t="s">
        <v>61</v>
      </c>
      <c r="Z153" s="31">
        <v>0</v>
      </c>
    </row>
    <row r="154" spans="1:26" ht="45.75">
      <c r="A154" s="31">
        <v>144</v>
      </c>
      <c r="B154" s="32" t="s">
        <v>45</v>
      </c>
      <c r="C154" s="24" t="s">
        <v>46</v>
      </c>
      <c r="D154" s="24" t="s">
        <v>47</v>
      </c>
      <c r="E154" s="24" t="s">
        <v>48</v>
      </c>
      <c r="F154" s="32" t="s">
        <v>692</v>
      </c>
      <c r="G154" s="32" t="s">
        <v>50</v>
      </c>
      <c r="H154" s="32" t="s">
        <v>680</v>
      </c>
      <c r="I154" s="24" t="s">
        <v>693</v>
      </c>
      <c r="J154" s="23" t="s">
        <v>694</v>
      </c>
      <c r="K154" s="23" t="s">
        <v>694</v>
      </c>
      <c r="L154" s="23" t="s">
        <v>695</v>
      </c>
      <c r="M154" s="23" t="s">
        <v>695</v>
      </c>
      <c r="N154" s="24" t="s">
        <v>696</v>
      </c>
      <c r="O154" s="24" t="s">
        <v>697</v>
      </c>
      <c r="P154" s="32" t="s">
        <v>57</v>
      </c>
      <c r="Q154" s="33" t="s">
        <v>685</v>
      </c>
      <c r="R154" s="34">
        <v>1</v>
      </c>
      <c r="S154" s="34">
        <v>42000</v>
      </c>
      <c r="T154" s="35">
        <v>42000</v>
      </c>
      <c r="U154" s="31">
        <f t="shared" si="4"/>
        <v>45360</v>
      </c>
      <c r="V154" s="31">
        <f t="shared" si="4"/>
        <v>48988.800000000003</v>
      </c>
      <c r="W154" s="36" t="s">
        <v>213</v>
      </c>
      <c r="X154" s="31" t="s">
        <v>214</v>
      </c>
      <c r="Y154" s="24" t="s">
        <v>61</v>
      </c>
      <c r="Z154" s="31">
        <v>0</v>
      </c>
    </row>
    <row r="155" spans="1:26" ht="79.5">
      <c r="A155" s="31">
        <v>145</v>
      </c>
      <c r="B155" s="32" t="s">
        <v>45</v>
      </c>
      <c r="C155" s="24" t="s">
        <v>46</v>
      </c>
      <c r="D155" s="24" t="s">
        <v>47</v>
      </c>
      <c r="E155" s="24" t="s">
        <v>48</v>
      </c>
      <c r="F155" s="32" t="s">
        <v>692</v>
      </c>
      <c r="G155" s="32" t="s">
        <v>50</v>
      </c>
      <c r="H155" s="32" t="s">
        <v>680</v>
      </c>
      <c r="I155" s="24" t="s">
        <v>698</v>
      </c>
      <c r="J155" s="23" t="s">
        <v>699</v>
      </c>
      <c r="K155" s="23" t="s">
        <v>699</v>
      </c>
      <c r="L155" s="23" t="s">
        <v>700</v>
      </c>
      <c r="M155" s="23" t="s">
        <v>700</v>
      </c>
      <c r="N155" s="24" t="s">
        <v>701</v>
      </c>
      <c r="O155" s="24" t="s">
        <v>702</v>
      </c>
      <c r="P155" s="32" t="s">
        <v>57</v>
      </c>
      <c r="Q155" s="33" t="s">
        <v>685</v>
      </c>
      <c r="R155" s="34">
        <v>1</v>
      </c>
      <c r="S155" s="34">
        <v>31000</v>
      </c>
      <c r="T155" s="35">
        <v>31000</v>
      </c>
      <c r="U155" s="31">
        <f t="shared" si="4"/>
        <v>33480</v>
      </c>
      <c r="V155" s="31">
        <f t="shared" si="4"/>
        <v>36158.400000000001</v>
      </c>
      <c r="W155" s="36" t="s">
        <v>686</v>
      </c>
      <c r="X155" s="31" t="s">
        <v>691</v>
      </c>
      <c r="Y155" s="24" t="s">
        <v>61</v>
      </c>
      <c r="Z155" s="31">
        <v>0</v>
      </c>
    </row>
    <row r="156" spans="1:26" ht="79.5">
      <c r="A156" s="31">
        <v>146</v>
      </c>
      <c r="B156" s="32" t="s">
        <v>45</v>
      </c>
      <c r="C156" s="24" t="s">
        <v>46</v>
      </c>
      <c r="D156" s="24" t="s">
        <v>47</v>
      </c>
      <c r="E156" s="24" t="s">
        <v>48</v>
      </c>
      <c r="F156" s="32" t="s">
        <v>692</v>
      </c>
      <c r="G156" s="32" t="s">
        <v>50</v>
      </c>
      <c r="H156" s="32" t="s">
        <v>680</v>
      </c>
      <c r="I156" s="24" t="s">
        <v>698</v>
      </c>
      <c r="J156" s="23" t="s">
        <v>699</v>
      </c>
      <c r="K156" s="23" t="s">
        <v>699</v>
      </c>
      <c r="L156" s="23" t="s">
        <v>700</v>
      </c>
      <c r="M156" s="23" t="s">
        <v>700</v>
      </c>
      <c r="N156" s="24" t="s">
        <v>701</v>
      </c>
      <c r="O156" s="24" t="s">
        <v>702</v>
      </c>
      <c r="P156" s="32" t="s">
        <v>703</v>
      </c>
      <c r="Q156" s="33" t="s">
        <v>685</v>
      </c>
      <c r="R156" s="34">
        <v>1</v>
      </c>
      <c r="S156" s="34">
        <v>45000</v>
      </c>
      <c r="T156" s="35">
        <v>45000</v>
      </c>
      <c r="U156" s="31">
        <f t="shared" si="4"/>
        <v>48600</v>
      </c>
      <c r="V156" s="31">
        <f t="shared" si="4"/>
        <v>52488</v>
      </c>
      <c r="W156" s="36" t="s">
        <v>686</v>
      </c>
      <c r="X156" s="31" t="s">
        <v>691</v>
      </c>
      <c r="Y156" s="24" t="s">
        <v>61</v>
      </c>
      <c r="Z156" s="31">
        <v>0</v>
      </c>
    </row>
    <row r="157" spans="1:26" ht="68.25">
      <c r="A157" s="31">
        <v>147</v>
      </c>
      <c r="B157" s="32" t="s">
        <v>45</v>
      </c>
      <c r="C157" s="24" t="s">
        <v>46</v>
      </c>
      <c r="D157" s="24" t="s">
        <v>47</v>
      </c>
      <c r="E157" s="24" t="s">
        <v>48</v>
      </c>
      <c r="F157" s="32" t="s">
        <v>692</v>
      </c>
      <c r="G157" s="32" t="s">
        <v>50</v>
      </c>
      <c r="H157" s="32" t="s">
        <v>680</v>
      </c>
      <c r="I157" s="24" t="s">
        <v>704</v>
      </c>
      <c r="J157" s="23" t="s">
        <v>705</v>
      </c>
      <c r="K157" s="23" t="s">
        <v>705</v>
      </c>
      <c r="L157" s="23" t="s">
        <v>706</v>
      </c>
      <c r="M157" s="23" t="s">
        <v>706</v>
      </c>
      <c r="N157" s="24" t="s">
        <v>707</v>
      </c>
      <c r="O157" s="24" t="s">
        <v>708</v>
      </c>
      <c r="P157" s="32" t="s">
        <v>57</v>
      </c>
      <c r="Q157" s="33" t="s">
        <v>685</v>
      </c>
      <c r="R157" s="34">
        <v>1</v>
      </c>
      <c r="S157" s="34">
        <v>54000</v>
      </c>
      <c r="T157" s="35">
        <v>54000</v>
      </c>
      <c r="U157" s="31">
        <f t="shared" si="4"/>
        <v>58320.000000000007</v>
      </c>
      <c r="V157" s="31">
        <f t="shared" si="4"/>
        <v>62985.600000000013</v>
      </c>
      <c r="W157" s="36" t="s">
        <v>686</v>
      </c>
      <c r="X157" s="31" t="s">
        <v>691</v>
      </c>
      <c r="Y157" s="24" t="s">
        <v>61</v>
      </c>
      <c r="Z157" s="31">
        <v>0</v>
      </c>
    </row>
    <row r="158" spans="1:26" ht="68.25">
      <c r="A158" s="31">
        <v>148</v>
      </c>
      <c r="B158" s="32" t="s">
        <v>45</v>
      </c>
      <c r="C158" s="24" t="s">
        <v>46</v>
      </c>
      <c r="D158" s="24" t="s">
        <v>47</v>
      </c>
      <c r="E158" s="24" t="s">
        <v>48</v>
      </c>
      <c r="F158" s="32" t="s">
        <v>692</v>
      </c>
      <c r="G158" s="32" t="s">
        <v>50</v>
      </c>
      <c r="H158" s="32" t="s">
        <v>680</v>
      </c>
      <c r="I158" s="24" t="s">
        <v>704</v>
      </c>
      <c r="J158" s="23" t="s">
        <v>705</v>
      </c>
      <c r="K158" s="23" t="s">
        <v>705</v>
      </c>
      <c r="L158" s="23" t="s">
        <v>706</v>
      </c>
      <c r="M158" s="23" t="s">
        <v>706</v>
      </c>
      <c r="N158" s="24" t="s">
        <v>707</v>
      </c>
      <c r="O158" s="24" t="s">
        <v>708</v>
      </c>
      <c r="P158" s="32" t="s">
        <v>703</v>
      </c>
      <c r="Q158" s="33" t="s">
        <v>685</v>
      </c>
      <c r="R158" s="34">
        <v>1</v>
      </c>
      <c r="S158" s="34">
        <v>106000</v>
      </c>
      <c r="T158" s="35">
        <v>106000</v>
      </c>
      <c r="U158" s="31">
        <f t="shared" ref="U158:V177" si="5">T158*1.08</f>
        <v>114480.00000000001</v>
      </c>
      <c r="V158" s="31">
        <f t="shared" si="5"/>
        <v>123638.40000000002</v>
      </c>
      <c r="W158" s="36" t="s">
        <v>686</v>
      </c>
      <c r="X158" s="31" t="s">
        <v>691</v>
      </c>
      <c r="Y158" s="24" t="s">
        <v>61</v>
      </c>
      <c r="Z158" s="31">
        <v>0</v>
      </c>
    </row>
    <row r="159" spans="1:26" ht="34.5">
      <c r="A159" s="31">
        <v>149</v>
      </c>
      <c r="B159" s="32" t="s">
        <v>45</v>
      </c>
      <c r="C159" s="24" t="s">
        <v>46</v>
      </c>
      <c r="D159" s="24" t="s">
        <v>47</v>
      </c>
      <c r="E159" s="24" t="s">
        <v>48</v>
      </c>
      <c r="F159" s="32" t="s">
        <v>692</v>
      </c>
      <c r="G159" s="32" t="s">
        <v>50</v>
      </c>
      <c r="H159" s="32" t="s">
        <v>680</v>
      </c>
      <c r="I159" s="24" t="s">
        <v>709</v>
      </c>
      <c r="J159" s="23" t="s">
        <v>710</v>
      </c>
      <c r="K159" s="23" t="s">
        <v>710</v>
      </c>
      <c r="L159" s="23" t="s">
        <v>711</v>
      </c>
      <c r="M159" s="23" t="s">
        <v>711</v>
      </c>
      <c r="N159" s="24" t="s">
        <v>712</v>
      </c>
      <c r="O159" s="24" t="s">
        <v>713</v>
      </c>
      <c r="P159" s="32" t="s">
        <v>533</v>
      </c>
      <c r="Q159" s="33" t="s">
        <v>685</v>
      </c>
      <c r="R159" s="34">
        <v>1</v>
      </c>
      <c r="S159" s="34">
        <v>315000</v>
      </c>
      <c r="T159" s="35">
        <v>315000</v>
      </c>
      <c r="U159" s="31">
        <f t="shared" si="5"/>
        <v>340200</v>
      </c>
      <c r="V159" s="31">
        <f t="shared" si="5"/>
        <v>367416</v>
      </c>
      <c r="W159" s="36" t="s">
        <v>686</v>
      </c>
      <c r="X159" s="31" t="s">
        <v>687</v>
      </c>
      <c r="Y159" s="24" t="s">
        <v>61</v>
      </c>
      <c r="Z159" s="31">
        <v>0</v>
      </c>
    </row>
    <row r="160" spans="1:26" ht="34.5">
      <c r="A160" s="31">
        <v>150</v>
      </c>
      <c r="B160" s="32" t="s">
        <v>45</v>
      </c>
      <c r="C160" s="24" t="s">
        <v>46</v>
      </c>
      <c r="D160" s="24" t="s">
        <v>47</v>
      </c>
      <c r="E160" s="24" t="s">
        <v>48</v>
      </c>
      <c r="F160" s="32" t="s">
        <v>208</v>
      </c>
      <c r="G160" s="32" t="s">
        <v>50</v>
      </c>
      <c r="H160" s="32" t="s">
        <v>51</v>
      </c>
      <c r="I160" s="24" t="s">
        <v>714</v>
      </c>
      <c r="J160" s="23" t="s">
        <v>715</v>
      </c>
      <c r="K160" s="23" t="s">
        <v>715</v>
      </c>
      <c r="L160" s="23" t="s">
        <v>716</v>
      </c>
      <c r="M160" s="23" t="s">
        <v>716</v>
      </c>
      <c r="N160" s="24" t="s">
        <v>717</v>
      </c>
      <c r="O160" s="24" t="s">
        <v>718</v>
      </c>
      <c r="P160" s="32" t="s">
        <v>57</v>
      </c>
      <c r="Q160" s="33" t="s">
        <v>92</v>
      </c>
      <c r="R160" s="34">
        <v>900</v>
      </c>
      <c r="S160" s="34">
        <v>5</v>
      </c>
      <c r="T160" s="35">
        <v>4500</v>
      </c>
      <c r="U160" s="31">
        <f t="shared" si="5"/>
        <v>4860</v>
      </c>
      <c r="V160" s="31">
        <f t="shared" si="5"/>
        <v>5248.8</v>
      </c>
      <c r="W160" s="36" t="s">
        <v>59</v>
      </c>
      <c r="X160" s="31" t="s">
        <v>60</v>
      </c>
      <c r="Y160" s="24" t="s">
        <v>61</v>
      </c>
      <c r="Z160" s="31">
        <v>0</v>
      </c>
    </row>
    <row r="161" spans="1:26" ht="79.5">
      <c r="A161" s="31">
        <v>151</v>
      </c>
      <c r="B161" s="32" t="s">
        <v>45</v>
      </c>
      <c r="C161" s="24" t="s">
        <v>46</v>
      </c>
      <c r="D161" s="24" t="s">
        <v>47</v>
      </c>
      <c r="E161" s="24" t="s">
        <v>48</v>
      </c>
      <c r="F161" s="32" t="s">
        <v>208</v>
      </c>
      <c r="G161" s="32" t="s">
        <v>50</v>
      </c>
      <c r="H161" s="32" t="s">
        <v>51</v>
      </c>
      <c r="I161" s="24" t="s">
        <v>366</v>
      </c>
      <c r="J161" s="23" t="s">
        <v>367</v>
      </c>
      <c r="K161" s="23" t="s">
        <v>367</v>
      </c>
      <c r="L161" s="23" t="s">
        <v>368</v>
      </c>
      <c r="M161" s="23" t="s">
        <v>368</v>
      </c>
      <c r="N161" s="24" t="s">
        <v>719</v>
      </c>
      <c r="O161" s="24" t="s">
        <v>720</v>
      </c>
      <c r="P161" s="32" t="s">
        <v>57</v>
      </c>
      <c r="Q161" s="33" t="s">
        <v>177</v>
      </c>
      <c r="R161" s="34">
        <v>3</v>
      </c>
      <c r="S161" s="34">
        <v>2680</v>
      </c>
      <c r="T161" s="35">
        <v>8040</v>
      </c>
      <c r="U161" s="31">
        <f t="shared" si="5"/>
        <v>8683.2000000000007</v>
      </c>
      <c r="V161" s="31">
        <f t="shared" si="5"/>
        <v>9377.8560000000016</v>
      </c>
      <c r="W161" s="36" t="s">
        <v>59</v>
      </c>
      <c r="X161" s="31" t="s">
        <v>60</v>
      </c>
      <c r="Y161" s="24" t="s">
        <v>61</v>
      </c>
      <c r="Z161" s="31">
        <v>0</v>
      </c>
    </row>
    <row r="162" spans="1:26" ht="34.5">
      <c r="A162" s="31">
        <v>152</v>
      </c>
      <c r="B162" s="32" t="s">
        <v>45</v>
      </c>
      <c r="C162" s="24" t="s">
        <v>46</v>
      </c>
      <c r="D162" s="24" t="s">
        <v>47</v>
      </c>
      <c r="E162" s="24" t="s">
        <v>48</v>
      </c>
      <c r="F162" s="32" t="s">
        <v>208</v>
      </c>
      <c r="G162" s="32" t="s">
        <v>50</v>
      </c>
      <c r="H162" s="32" t="s">
        <v>51</v>
      </c>
      <c r="I162" s="24" t="s">
        <v>721</v>
      </c>
      <c r="J162" s="23" t="s">
        <v>722</v>
      </c>
      <c r="K162" s="23" t="s">
        <v>722</v>
      </c>
      <c r="L162" s="23" t="s">
        <v>723</v>
      </c>
      <c r="M162" s="23" t="s">
        <v>723</v>
      </c>
      <c r="N162" s="24" t="s">
        <v>724</v>
      </c>
      <c r="O162" s="24" t="s">
        <v>725</v>
      </c>
      <c r="P162" s="32" t="s">
        <v>57</v>
      </c>
      <c r="Q162" s="33" t="s">
        <v>177</v>
      </c>
      <c r="R162" s="34">
        <v>20</v>
      </c>
      <c r="S162" s="34">
        <v>1295</v>
      </c>
      <c r="T162" s="35">
        <v>25900</v>
      </c>
      <c r="U162" s="31">
        <f t="shared" si="5"/>
        <v>27972.000000000004</v>
      </c>
      <c r="V162" s="31">
        <f t="shared" si="5"/>
        <v>30209.760000000006</v>
      </c>
      <c r="W162" s="36" t="s">
        <v>59</v>
      </c>
      <c r="X162" s="31" t="s">
        <v>60</v>
      </c>
      <c r="Y162" s="24" t="s">
        <v>61</v>
      </c>
      <c r="Z162" s="31">
        <v>0</v>
      </c>
    </row>
    <row r="163" spans="1:26" ht="34.5">
      <c r="A163" s="31">
        <v>153</v>
      </c>
      <c r="B163" s="32" t="s">
        <v>45</v>
      </c>
      <c r="C163" s="24" t="s">
        <v>46</v>
      </c>
      <c r="D163" s="24" t="s">
        <v>47</v>
      </c>
      <c r="E163" s="24" t="s">
        <v>48</v>
      </c>
      <c r="F163" s="32" t="s">
        <v>208</v>
      </c>
      <c r="G163" s="32" t="s">
        <v>50</v>
      </c>
      <c r="H163" s="32" t="s">
        <v>51</v>
      </c>
      <c r="I163" s="24" t="s">
        <v>726</v>
      </c>
      <c r="J163" s="23" t="s">
        <v>727</v>
      </c>
      <c r="K163" s="23" t="s">
        <v>727</v>
      </c>
      <c r="L163" s="23" t="s">
        <v>728</v>
      </c>
      <c r="M163" s="23" t="s">
        <v>728</v>
      </c>
      <c r="N163" s="24" t="s">
        <v>729</v>
      </c>
      <c r="O163" s="24" t="s">
        <v>730</v>
      </c>
      <c r="P163" s="32" t="s">
        <v>57</v>
      </c>
      <c r="Q163" s="33" t="s">
        <v>177</v>
      </c>
      <c r="R163" s="34">
        <v>20</v>
      </c>
      <c r="S163" s="34">
        <v>165</v>
      </c>
      <c r="T163" s="35">
        <v>3300</v>
      </c>
      <c r="U163" s="31">
        <f t="shared" si="5"/>
        <v>3564.0000000000005</v>
      </c>
      <c r="V163" s="31">
        <f t="shared" si="5"/>
        <v>3849.1200000000008</v>
      </c>
      <c r="W163" s="36" t="s">
        <v>59</v>
      </c>
      <c r="X163" s="31" t="s">
        <v>60</v>
      </c>
      <c r="Y163" s="24" t="s">
        <v>61</v>
      </c>
      <c r="Z163" s="31">
        <v>0</v>
      </c>
    </row>
    <row r="164" spans="1:26" ht="34.5">
      <c r="A164" s="31">
        <v>154</v>
      </c>
      <c r="B164" s="32" t="s">
        <v>45</v>
      </c>
      <c r="C164" s="24" t="s">
        <v>46</v>
      </c>
      <c r="D164" s="24" t="s">
        <v>47</v>
      </c>
      <c r="E164" s="24" t="s">
        <v>48</v>
      </c>
      <c r="F164" s="32" t="s">
        <v>208</v>
      </c>
      <c r="G164" s="32" t="s">
        <v>50</v>
      </c>
      <c r="H164" s="32" t="s">
        <v>51</v>
      </c>
      <c r="I164" s="24" t="s">
        <v>731</v>
      </c>
      <c r="J164" s="23" t="s">
        <v>732</v>
      </c>
      <c r="K164" s="23" t="s">
        <v>732</v>
      </c>
      <c r="L164" s="23" t="s">
        <v>733</v>
      </c>
      <c r="M164" s="23" t="s">
        <v>733</v>
      </c>
      <c r="N164" s="24" t="s">
        <v>734</v>
      </c>
      <c r="O164" s="24" t="s">
        <v>735</v>
      </c>
      <c r="P164" s="32" t="s">
        <v>57</v>
      </c>
      <c r="Q164" s="33" t="s">
        <v>177</v>
      </c>
      <c r="R164" s="34">
        <v>10</v>
      </c>
      <c r="S164" s="34">
        <v>534.79999999999995</v>
      </c>
      <c r="T164" s="35">
        <v>5348</v>
      </c>
      <c r="U164" s="31">
        <f t="shared" si="5"/>
        <v>5775.84</v>
      </c>
      <c r="V164" s="31">
        <f t="shared" si="5"/>
        <v>6237.9072000000006</v>
      </c>
      <c r="W164" s="36" t="s">
        <v>59</v>
      </c>
      <c r="X164" s="31" t="s">
        <v>60</v>
      </c>
      <c r="Y164" s="24" t="s">
        <v>61</v>
      </c>
      <c r="Z164" s="31">
        <v>0</v>
      </c>
    </row>
    <row r="165" spans="1:26" ht="34.5">
      <c r="A165" s="31">
        <v>155</v>
      </c>
      <c r="B165" s="32" t="s">
        <v>45</v>
      </c>
      <c r="C165" s="24" t="s">
        <v>46</v>
      </c>
      <c r="D165" s="24" t="s">
        <v>47</v>
      </c>
      <c r="E165" s="24" t="s">
        <v>48</v>
      </c>
      <c r="F165" s="32" t="s">
        <v>208</v>
      </c>
      <c r="G165" s="32" t="s">
        <v>50</v>
      </c>
      <c r="H165" s="32" t="s">
        <v>51</v>
      </c>
      <c r="I165" s="24" t="s">
        <v>736</v>
      </c>
      <c r="J165" s="23" t="s">
        <v>737</v>
      </c>
      <c r="K165" s="23" t="s">
        <v>737</v>
      </c>
      <c r="L165" s="23" t="s">
        <v>738</v>
      </c>
      <c r="M165" s="23" t="s">
        <v>738</v>
      </c>
      <c r="N165" s="24" t="s">
        <v>739</v>
      </c>
      <c r="O165" s="24" t="s">
        <v>740</v>
      </c>
      <c r="P165" s="32" t="s">
        <v>57</v>
      </c>
      <c r="Q165" s="33" t="s">
        <v>177</v>
      </c>
      <c r="R165" s="34">
        <v>10</v>
      </c>
      <c r="S165" s="34">
        <v>530</v>
      </c>
      <c r="T165" s="35">
        <v>5300</v>
      </c>
      <c r="U165" s="31">
        <f t="shared" si="5"/>
        <v>5724</v>
      </c>
      <c r="V165" s="31">
        <f t="shared" si="5"/>
        <v>6181.92</v>
      </c>
      <c r="W165" s="36" t="s">
        <v>59</v>
      </c>
      <c r="X165" s="31" t="s">
        <v>60</v>
      </c>
      <c r="Y165" s="24" t="s">
        <v>61</v>
      </c>
      <c r="Z165" s="31">
        <v>0</v>
      </c>
    </row>
    <row r="166" spans="1:26" ht="34.5">
      <c r="A166" s="31">
        <v>156</v>
      </c>
      <c r="B166" s="32" t="s">
        <v>45</v>
      </c>
      <c r="C166" s="24" t="s">
        <v>46</v>
      </c>
      <c r="D166" s="24" t="s">
        <v>47</v>
      </c>
      <c r="E166" s="24" t="s">
        <v>48</v>
      </c>
      <c r="F166" s="32" t="s">
        <v>208</v>
      </c>
      <c r="G166" s="32" t="s">
        <v>50</v>
      </c>
      <c r="H166" s="32" t="s">
        <v>51</v>
      </c>
      <c r="I166" s="24" t="s">
        <v>741</v>
      </c>
      <c r="J166" s="23" t="s">
        <v>742</v>
      </c>
      <c r="K166" s="23" t="s">
        <v>742</v>
      </c>
      <c r="L166" s="23" t="s">
        <v>743</v>
      </c>
      <c r="M166" s="23" t="s">
        <v>743</v>
      </c>
      <c r="N166" s="24" t="s">
        <v>744</v>
      </c>
      <c r="O166" s="24" t="s">
        <v>745</v>
      </c>
      <c r="P166" s="32" t="s">
        <v>57</v>
      </c>
      <c r="Q166" s="33" t="s">
        <v>177</v>
      </c>
      <c r="R166" s="34">
        <v>20</v>
      </c>
      <c r="S166" s="34">
        <v>230</v>
      </c>
      <c r="T166" s="35">
        <v>4600</v>
      </c>
      <c r="U166" s="31">
        <f t="shared" si="5"/>
        <v>4968</v>
      </c>
      <c r="V166" s="31">
        <f t="shared" si="5"/>
        <v>5365.4400000000005</v>
      </c>
      <c r="W166" s="36" t="s">
        <v>59</v>
      </c>
      <c r="X166" s="31" t="s">
        <v>60</v>
      </c>
      <c r="Y166" s="24" t="s">
        <v>61</v>
      </c>
      <c r="Z166" s="31">
        <v>0</v>
      </c>
    </row>
    <row r="167" spans="1:26" ht="34.5">
      <c r="A167" s="31">
        <v>157</v>
      </c>
      <c r="B167" s="32" t="s">
        <v>45</v>
      </c>
      <c r="C167" s="24" t="s">
        <v>46</v>
      </c>
      <c r="D167" s="24" t="s">
        <v>47</v>
      </c>
      <c r="E167" s="24" t="s">
        <v>48</v>
      </c>
      <c r="F167" s="32" t="s">
        <v>208</v>
      </c>
      <c r="G167" s="32" t="s">
        <v>50</v>
      </c>
      <c r="H167" s="32" t="s">
        <v>51</v>
      </c>
      <c r="I167" s="24" t="s">
        <v>746</v>
      </c>
      <c r="J167" s="23" t="s">
        <v>747</v>
      </c>
      <c r="K167" s="23" t="s">
        <v>747</v>
      </c>
      <c r="L167" s="23" t="s">
        <v>748</v>
      </c>
      <c r="M167" s="23" t="s">
        <v>748</v>
      </c>
      <c r="N167" s="24" t="s">
        <v>749</v>
      </c>
      <c r="O167" s="24" t="s">
        <v>750</v>
      </c>
      <c r="P167" s="32" t="s">
        <v>57</v>
      </c>
      <c r="Q167" s="33" t="s">
        <v>314</v>
      </c>
      <c r="R167" s="34">
        <v>600</v>
      </c>
      <c r="S167" s="34">
        <v>40</v>
      </c>
      <c r="T167" s="35">
        <v>24000</v>
      </c>
      <c r="U167" s="31">
        <f t="shared" si="5"/>
        <v>25920</v>
      </c>
      <c r="V167" s="31">
        <f t="shared" si="5"/>
        <v>27993.600000000002</v>
      </c>
      <c r="W167" s="36" t="s">
        <v>59</v>
      </c>
      <c r="X167" s="31" t="s">
        <v>60</v>
      </c>
      <c r="Y167" s="24" t="s">
        <v>61</v>
      </c>
      <c r="Z167" s="31">
        <v>0</v>
      </c>
    </row>
    <row r="168" spans="1:26" ht="45.75">
      <c r="A168" s="31">
        <v>158</v>
      </c>
      <c r="B168" s="32" t="s">
        <v>45</v>
      </c>
      <c r="C168" s="24" t="s">
        <v>46</v>
      </c>
      <c r="D168" s="24" t="s">
        <v>47</v>
      </c>
      <c r="E168" s="24" t="s">
        <v>48</v>
      </c>
      <c r="F168" s="32" t="s">
        <v>208</v>
      </c>
      <c r="G168" s="32" t="s">
        <v>50</v>
      </c>
      <c r="H168" s="32" t="s">
        <v>51</v>
      </c>
      <c r="I168" s="24" t="s">
        <v>751</v>
      </c>
      <c r="J168" s="23" t="s">
        <v>752</v>
      </c>
      <c r="K168" s="23" t="s">
        <v>752</v>
      </c>
      <c r="L168" s="23" t="s">
        <v>753</v>
      </c>
      <c r="M168" s="23" t="s">
        <v>753</v>
      </c>
      <c r="N168" s="24" t="s">
        <v>754</v>
      </c>
      <c r="O168" s="24" t="s">
        <v>755</v>
      </c>
      <c r="P168" s="32" t="s">
        <v>57</v>
      </c>
      <c r="Q168" s="33" t="s">
        <v>177</v>
      </c>
      <c r="R168" s="34">
        <v>15</v>
      </c>
      <c r="S168" s="34">
        <v>6420</v>
      </c>
      <c r="T168" s="35">
        <v>96300</v>
      </c>
      <c r="U168" s="31">
        <f t="shared" si="5"/>
        <v>104004</v>
      </c>
      <c r="V168" s="31">
        <f t="shared" si="5"/>
        <v>112324.32</v>
      </c>
      <c r="W168" s="36" t="s">
        <v>59</v>
      </c>
      <c r="X168" s="31" t="s">
        <v>60</v>
      </c>
      <c r="Y168" s="24" t="s">
        <v>61</v>
      </c>
      <c r="Z168" s="31">
        <v>0</v>
      </c>
    </row>
    <row r="169" spans="1:26" ht="113.25">
      <c r="A169" s="31">
        <v>159</v>
      </c>
      <c r="B169" s="32" t="s">
        <v>45</v>
      </c>
      <c r="C169" s="24" t="s">
        <v>46</v>
      </c>
      <c r="D169" s="24" t="s">
        <v>47</v>
      </c>
      <c r="E169" s="24" t="s">
        <v>48</v>
      </c>
      <c r="F169" s="32" t="s">
        <v>692</v>
      </c>
      <c r="G169" s="32" t="s">
        <v>50</v>
      </c>
      <c r="H169" s="32" t="s">
        <v>680</v>
      </c>
      <c r="I169" s="24" t="s">
        <v>756</v>
      </c>
      <c r="J169" s="23" t="s">
        <v>757</v>
      </c>
      <c r="K169" s="23" t="s">
        <v>757</v>
      </c>
      <c r="L169" s="23" t="s">
        <v>757</v>
      </c>
      <c r="M169" s="23" t="s">
        <v>757</v>
      </c>
      <c r="N169" s="24" t="s">
        <v>758</v>
      </c>
      <c r="O169" s="24" t="s">
        <v>759</v>
      </c>
      <c r="P169" s="32" t="s">
        <v>533</v>
      </c>
      <c r="Q169" s="33" t="s">
        <v>685</v>
      </c>
      <c r="R169" s="34">
        <v>1</v>
      </c>
      <c r="S169" s="34">
        <v>107000</v>
      </c>
      <c r="T169" s="35">
        <v>107000</v>
      </c>
      <c r="U169" s="31">
        <f t="shared" si="5"/>
        <v>115560.00000000001</v>
      </c>
      <c r="V169" s="31">
        <f t="shared" si="5"/>
        <v>124804.80000000002</v>
      </c>
      <c r="W169" s="36" t="s">
        <v>244</v>
      </c>
      <c r="X169" s="31" t="s">
        <v>245</v>
      </c>
      <c r="Y169" s="24" t="s">
        <v>61</v>
      </c>
      <c r="Z169" s="31">
        <v>0</v>
      </c>
    </row>
    <row r="170" spans="1:26" ht="113.25">
      <c r="A170" s="31">
        <v>160</v>
      </c>
      <c r="B170" s="32" t="s">
        <v>45</v>
      </c>
      <c r="C170" s="24" t="s">
        <v>46</v>
      </c>
      <c r="D170" s="24" t="s">
        <v>47</v>
      </c>
      <c r="E170" s="24" t="s">
        <v>48</v>
      </c>
      <c r="F170" s="32" t="s">
        <v>692</v>
      </c>
      <c r="G170" s="32" t="s">
        <v>50</v>
      </c>
      <c r="H170" s="32" t="s">
        <v>680</v>
      </c>
      <c r="I170" s="24" t="s">
        <v>756</v>
      </c>
      <c r="J170" s="23" t="s">
        <v>757</v>
      </c>
      <c r="K170" s="23" t="s">
        <v>757</v>
      </c>
      <c r="L170" s="23" t="s">
        <v>757</v>
      </c>
      <c r="M170" s="23" t="s">
        <v>757</v>
      </c>
      <c r="N170" s="24" t="s">
        <v>758</v>
      </c>
      <c r="O170" s="24" t="s">
        <v>759</v>
      </c>
      <c r="P170" s="32" t="s">
        <v>57</v>
      </c>
      <c r="Q170" s="33" t="s">
        <v>685</v>
      </c>
      <c r="R170" s="34">
        <v>1</v>
      </c>
      <c r="S170" s="34">
        <v>127000</v>
      </c>
      <c r="T170" s="35">
        <v>127000</v>
      </c>
      <c r="U170" s="31">
        <f t="shared" si="5"/>
        <v>137160</v>
      </c>
      <c r="V170" s="31">
        <f t="shared" si="5"/>
        <v>148132.80000000002</v>
      </c>
      <c r="W170" s="36" t="s">
        <v>244</v>
      </c>
      <c r="X170" s="31" t="s">
        <v>245</v>
      </c>
      <c r="Y170" s="24" t="s">
        <v>61</v>
      </c>
      <c r="Z170" s="31">
        <v>0</v>
      </c>
    </row>
    <row r="171" spans="1:26" ht="79.5">
      <c r="A171" s="31">
        <v>161</v>
      </c>
      <c r="B171" s="32" t="s">
        <v>45</v>
      </c>
      <c r="C171" s="24" t="s">
        <v>46</v>
      </c>
      <c r="D171" s="24" t="s">
        <v>47</v>
      </c>
      <c r="E171" s="24" t="s">
        <v>48</v>
      </c>
      <c r="F171" s="32" t="s">
        <v>692</v>
      </c>
      <c r="G171" s="32" t="s">
        <v>50</v>
      </c>
      <c r="H171" s="32" t="s">
        <v>680</v>
      </c>
      <c r="I171" s="24" t="s">
        <v>760</v>
      </c>
      <c r="J171" s="23" t="s">
        <v>761</v>
      </c>
      <c r="K171" s="23" t="s">
        <v>761</v>
      </c>
      <c r="L171" s="23" t="s">
        <v>762</v>
      </c>
      <c r="M171" s="23" t="s">
        <v>762</v>
      </c>
      <c r="N171" s="24" t="s">
        <v>763</v>
      </c>
      <c r="O171" s="24" t="s">
        <v>764</v>
      </c>
      <c r="P171" s="32" t="s">
        <v>57</v>
      </c>
      <c r="Q171" s="33" t="s">
        <v>685</v>
      </c>
      <c r="R171" s="34">
        <v>1</v>
      </c>
      <c r="S171" s="34">
        <v>270000</v>
      </c>
      <c r="T171" s="35">
        <v>270000</v>
      </c>
      <c r="U171" s="31">
        <f t="shared" si="5"/>
        <v>291600</v>
      </c>
      <c r="V171" s="31">
        <f t="shared" si="5"/>
        <v>314928</v>
      </c>
      <c r="W171" s="36" t="s">
        <v>686</v>
      </c>
      <c r="X171" s="31" t="s">
        <v>691</v>
      </c>
      <c r="Y171" s="24" t="s">
        <v>61</v>
      </c>
      <c r="Z171" s="31">
        <v>0</v>
      </c>
    </row>
    <row r="172" spans="1:26" ht="79.5">
      <c r="A172" s="31">
        <v>162</v>
      </c>
      <c r="B172" s="32" t="s">
        <v>45</v>
      </c>
      <c r="C172" s="24" t="s">
        <v>46</v>
      </c>
      <c r="D172" s="24" t="s">
        <v>47</v>
      </c>
      <c r="E172" s="24" t="s">
        <v>48</v>
      </c>
      <c r="F172" s="32" t="s">
        <v>692</v>
      </c>
      <c r="G172" s="32" t="s">
        <v>50</v>
      </c>
      <c r="H172" s="32" t="s">
        <v>680</v>
      </c>
      <c r="I172" s="24" t="s">
        <v>765</v>
      </c>
      <c r="J172" s="23" t="s">
        <v>766</v>
      </c>
      <c r="K172" s="23" t="s">
        <v>766</v>
      </c>
      <c r="L172" s="23" t="s">
        <v>767</v>
      </c>
      <c r="M172" s="23" t="s">
        <v>767</v>
      </c>
      <c r="N172" s="24" t="s">
        <v>768</v>
      </c>
      <c r="O172" s="24" t="s">
        <v>769</v>
      </c>
      <c r="P172" s="32" t="s">
        <v>57</v>
      </c>
      <c r="Q172" s="33" t="s">
        <v>685</v>
      </c>
      <c r="R172" s="34">
        <v>1</v>
      </c>
      <c r="S172" s="34">
        <v>39000</v>
      </c>
      <c r="T172" s="35">
        <v>39000</v>
      </c>
      <c r="U172" s="31">
        <f t="shared" si="5"/>
        <v>42120</v>
      </c>
      <c r="V172" s="31">
        <f t="shared" si="5"/>
        <v>45489.600000000006</v>
      </c>
      <c r="W172" s="36" t="s">
        <v>686</v>
      </c>
      <c r="X172" s="31" t="s">
        <v>691</v>
      </c>
      <c r="Y172" s="24" t="s">
        <v>61</v>
      </c>
      <c r="Z172" s="31">
        <v>0</v>
      </c>
    </row>
    <row r="173" spans="1:26" ht="34.5">
      <c r="A173" s="31">
        <v>163</v>
      </c>
      <c r="B173" s="32" t="s">
        <v>45</v>
      </c>
      <c r="C173" s="24" t="s">
        <v>46</v>
      </c>
      <c r="D173" s="24" t="s">
        <v>47</v>
      </c>
      <c r="E173" s="24" t="s">
        <v>48</v>
      </c>
      <c r="F173" s="32" t="s">
        <v>692</v>
      </c>
      <c r="G173" s="32" t="s">
        <v>50</v>
      </c>
      <c r="H173" s="32" t="s">
        <v>680</v>
      </c>
      <c r="I173" s="24" t="s">
        <v>770</v>
      </c>
      <c r="J173" s="23" t="s">
        <v>771</v>
      </c>
      <c r="K173" s="23" t="s">
        <v>771</v>
      </c>
      <c r="L173" s="23" t="s">
        <v>772</v>
      </c>
      <c r="M173" s="23" t="s">
        <v>772</v>
      </c>
      <c r="N173" s="24" t="s">
        <v>773</v>
      </c>
      <c r="O173" s="24" t="s">
        <v>774</v>
      </c>
      <c r="P173" s="32" t="s">
        <v>57</v>
      </c>
      <c r="Q173" s="33" t="s">
        <v>685</v>
      </c>
      <c r="R173" s="34">
        <v>1</v>
      </c>
      <c r="S173" s="34">
        <v>39000</v>
      </c>
      <c r="T173" s="35">
        <v>39000</v>
      </c>
      <c r="U173" s="31">
        <f t="shared" si="5"/>
        <v>42120</v>
      </c>
      <c r="V173" s="31">
        <f t="shared" si="5"/>
        <v>45489.600000000006</v>
      </c>
      <c r="W173" s="36" t="s">
        <v>213</v>
      </c>
      <c r="X173" s="31" t="s">
        <v>214</v>
      </c>
      <c r="Y173" s="24" t="s">
        <v>61</v>
      </c>
      <c r="Z173" s="31">
        <v>0</v>
      </c>
    </row>
    <row r="174" spans="1:26" ht="34.5">
      <c r="A174" s="31">
        <v>164</v>
      </c>
      <c r="B174" s="32" t="s">
        <v>45</v>
      </c>
      <c r="C174" s="24" t="s">
        <v>46</v>
      </c>
      <c r="D174" s="24" t="s">
        <v>47</v>
      </c>
      <c r="E174" s="24" t="s">
        <v>48</v>
      </c>
      <c r="F174" s="32" t="s">
        <v>692</v>
      </c>
      <c r="G174" s="32" t="s">
        <v>50</v>
      </c>
      <c r="H174" s="32" t="s">
        <v>680</v>
      </c>
      <c r="I174" s="24" t="s">
        <v>770</v>
      </c>
      <c r="J174" s="23" t="s">
        <v>771</v>
      </c>
      <c r="K174" s="23" t="s">
        <v>771</v>
      </c>
      <c r="L174" s="23" t="s">
        <v>772</v>
      </c>
      <c r="M174" s="23" t="s">
        <v>772</v>
      </c>
      <c r="N174" s="24" t="s">
        <v>775</v>
      </c>
      <c r="O174" s="24" t="s">
        <v>776</v>
      </c>
      <c r="P174" s="32" t="s">
        <v>57</v>
      </c>
      <c r="Q174" s="33" t="s">
        <v>685</v>
      </c>
      <c r="R174" s="34">
        <v>1</v>
      </c>
      <c r="S174" s="34">
        <v>114000</v>
      </c>
      <c r="T174" s="35">
        <v>114000</v>
      </c>
      <c r="U174" s="31">
        <f t="shared" si="5"/>
        <v>123120.00000000001</v>
      </c>
      <c r="V174" s="31">
        <f t="shared" si="5"/>
        <v>132969.60000000003</v>
      </c>
      <c r="W174" s="36" t="s">
        <v>244</v>
      </c>
      <c r="X174" s="31" t="s">
        <v>245</v>
      </c>
      <c r="Y174" s="24" t="s">
        <v>61</v>
      </c>
      <c r="Z174" s="31">
        <v>0</v>
      </c>
    </row>
    <row r="175" spans="1:26" ht="68.25">
      <c r="A175" s="31">
        <v>165</v>
      </c>
      <c r="B175" s="32" t="s">
        <v>45</v>
      </c>
      <c r="C175" s="24" t="s">
        <v>46</v>
      </c>
      <c r="D175" s="24" t="s">
        <v>47</v>
      </c>
      <c r="E175" s="24" t="s">
        <v>48</v>
      </c>
      <c r="F175" s="32" t="s">
        <v>692</v>
      </c>
      <c r="G175" s="32" t="s">
        <v>50</v>
      </c>
      <c r="H175" s="32" t="s">
        <v>680</v>
      </c>
      <c r="I175" s="24" t="s">
        <v>770</v>
      </c>
      <c r="J175" s="23" t="s">
        <v>771</v>
      </c>
      <c r="K175" s="23" t="s">
        <v>771</v>
      </c>
      <c r="L175" s="23" t="s">
        <v>772</v>
      </c>
      <c r="M175" s="23" t="s">
        <v>772</v>
      </c>
      <c r="N175" s="24" t="s">
        <v>777</v>
      </c>
      <c r="O175" s="24" t="s">
        <v>778</v>
      </c>
      <c r="P175" s="32" t="s">
        <v>57</v>
      </c>
      <c r="Q175" s="33" t="s">
        <v>685</v>
      </c>
      <c r="R175" s="34">
        <v>1</v>
      </c>
      <c r="S175" s="34">
        <v>54000</v>
      </c>
      <c r="T175" s="35">
        <v>54000</v>
      </c>
      <c r="U175" s="31">
        <f t="shared" si="5"/>
        <v>58320.000000000007</v>
      </c>
      <c r="V175" s="31">
        <f t="shared" si="5"/>
        <v>62985.600000000013</v>
      </c>
      <c r="W175" s="36" t="s">
        <v>244</v>
      </c>
      <c r="X175" s="31" t="s">
        <v>245</v>
      </c>
      <c r="Y175" s="24" t="s">
        <v>61</v>
      </c>
      <c r="Z175" s="31">
        <v>0</v>
      </c>
    </row>
    <row r="176" spans="1:26" ht="57">
      <c r="A176" s="31">
        <v>166</v>
      </c>
      <c r="B176" s="32" t="s">
        <v>45</v>
      </c>
      <c r="C176" s="24" t="s">
        <v>46</v>
      </c>
      <c r="D176" s="24" t="s">
        <v>47</v>
      </c>
      <c r="E176" s="24" t="s">
        <v>48</v>
      </c>
      <c r="F176" s="32" t="s">
        <v>692</v>
      </c>
      <c r="G176" s="32" t="s">
        <v>50</v>
      </c>
      <c r="H176" s="32" t="s">
        <v>680</v>
      </c>
      <c r="I176" s="24" t="s">
        <v>779</v>
      </c>
      <c r="J176" s="23" t="s">
        <v>780</v>
      </c>
      <c r="K176" s="23" t="s">
        <v>780</v>
      </c>
      <c r="L176" s="23" t="s">
        <v>780</v>
      </c>
      <c r="M176" s="23" t="s">
        <v>780</v>
      </c>
      <c r="N176" s="24" t="s">
        <v>781</v>
      </c>
      <c r="O176" s="24" t="s">
        <v>782</v>
      </c>
      <c r="P176" s="32" t="s">
        <v>57</v>
      </c>
      <c r="Q176" s="33" t="s">
        <v>685</v>
      </c>
      <c r="R176" s="34">
        <v>1</v>
      </c>
      <c r="S176" s="34">
        <v>49000</v>
      </c>
      <c r="T176" s="35">
        <v>49000</v>
      </c>
      <c r="U176" s="31">
        <f t="shared" si="5"/>
        <v>52920</v>
      </c>
      <c r="V176" s="31">
        <f t="shared" si="5"/>
        <v>57153.600000000006</v>
      </c>
      <c r="W176" s="36" t="s">
        <v>213</v>
      </c>
      <c r="X176" s="31" t="s">
        <v>214</v>
      </c>
      <c r="Y176" s="24" t="s">
        <v>61</v>
      </c>
      <c r="Z176" s="31">
        <v>0</v>
      </c>
    </row>
    <row r="177" spans="1:26" ht="34.5">
      <c r="A177" s="31">
        <v>167</v>
      </c>
      <c r="B177" s="32" t="s">
        <v>45</v>
      </c>
      <c r="C177" s="24" t="s">
        <v>46</v>
      </c>
      <c r="D177" s="24" t="s">
        <v>47</v>
      </c>
      <c r="E177" s="24" t="s">
        <v>48</v>
      </c>
      <c r="F177" s="32" t="s">
        <v>692</v>
      </c>
      <c r="G177" s="32" t="s">
        <v>50</v>
      </c>
      <c r="H177" s="32" t="s">
        <v>680</v>
      </c>
      <c r="I177" s="24" t="s">
        <v>783</v>
      </c>
      <c r="J177" s="23" t="s">
        <v>784</v>
      </c>
      <c r="K177" s="23" t="s">
        <v>784</v>
      </c>
      <c r="L177" s="23" t="s">
        <v>785</v>
      </c>
      <c r="M177" s="23" t="s">
        <v>785</v>
      </c>
      <c r="N177" s="24" t="s">
        <v>786</v>
      </c>
      <c r="O177" s="24" t="s">
        <v>786</v>
      </c>
      <c r="P177" s="32" t="s">
        <v>533</v>
      </c>
      <c r="Q177" s="33" t="s">
        <v>685</v>
      </c>
      <c r="R177" s="34">
        <v>1</v>
      </c>
      <c r="S177" s="34">
        <v>163000</v>
      </c>
      <c r="T177" s="35">
        <v>163000</v>
      </c>
      <c r="U177" s="31">
        <f t="shared" si="5"/>
        <v>176040</v>
      </c>
      <c r="V177" s="31">
        <f t="shared" si="5"/>
        <v>190123.2</v>
      </c>
      <c r="W177" s="36" t="s">
        <v>244</v>
      </c>
      <c r="X177" s="31" t="s">
        <v>245</v>
      </c>
      <c r="Y177" s="24" t="s">
        <v>61</v>
      </c>
      <c r="Z177" s="31">
        <v>0</v>
      </c>
    </row>
    <row r="178" spans="1:26" ht="68.25">
      <c r="A178" s="31">
        <v>168</v>
      </c>
      <c r="B178" s="32" t="s">
        <v>45</v>
      </c>
      <c r="C178" s="24" t="s">
        <v>46</v>
      </c>
      <c r="D178" s="24" t="s">
        <v>47</v>
      </c>
      <c r="E178" s="24" t="s">
        <v>48</v>
      </c>
      <c r="F178" s="32" t="s">
        <v>692</v>
      </c>
      <c r="G178" s="32" t="s">
        <v>50</v>
      </c>
      <c r="H178" s="32" t="s">
        <v>680</v>
      </c>
      <c r="I178" s="24" t="s">
        <v>787</v>
      </c>
      <c r="J178" s="23" t="s">
        <v>788</v>
      </c>
      <c r="K178" s="23" t="s">
        <v>788</v>
      </c>
      <c r="L178" s="23" t="s">
        <v>789</v>
      </c>
      <c r="M178" s="23" t="s">
        <v>789</v>
      </c>
      <c r="N178" s="24" t="s">
        <v>790</v>
      </c>
      <c r="O178" s="24" t="s">
        <v>791</v>
      </c>
      <c r="P178" s="32" t="s">
        <v>57</v>
      </c>
      <c r="Q178" s="33" t="s">
        <v>685</v>
      </c>
      <c r="R178" s="34">
        <v>1</v>
      </c>
      <c r="S178" s="34">
        <v>52000</v>
      </c>
      <c r="T178" s="35">
        <v>52000</v>
      </c>
      <c r="U178" s="31">
        <f t="shared" ref="U178:V197" si="6">T178*1.08</f>
        <v>56160.000000000007</v>
      </c>
      <c r="V178" s="31">
        <f t="shared" si="6"/>
        <v>60652.80000000001</v>
      </c>
      <c r="W178" s="36" t="s">
        <v>244</v>
      </c>
      <c r="X178" s="31" t="s">
        <v>245</v>
      </c>
      <c r="Y178" s="24" t="s">
        <v>61</v>
      </c>
      <c r="Z178" s="31">
        <v>0</v>
      </c>
    </row>
    <row r="179" spans="1:26" ht="34.5">
      <c r="A179" s="31">
        <v>169</v>
      </c>
      <c r="B179" s="32" t="s">
        <v>45</v>
      </c>
      <c r="C179" s="24" t="s">
        <v>46</v>
      </c>
      <c r="D179" s="24" t="s">
        <v>47</v>
      </c>
      <c r="E179" s="24" t="s">
        <v>48</v>
      </c>
      <c r="F179" s="32" t="s">
        <v>692</v>
      </c>
      <c r="G179" s="32" t="s">
        <v>50</v>
      </c>
      <c r="H179" s="32" t="s">
        <v>680</v>
      </c>
      <c r="I179" s="24" t="s">
        <v>792</v>
      </c>
      <c r="J179" s="23" t="s">
        <v>793</v>
      </c>
      <c r="K179" s="23" t="s">
        <v>793</v>
      </c>
      <c r="L179" s="23" t="s">
        <v>793</v>
      </c>
      <c r="M179" s="23" t="s">
        <v>793</v>
      </c>
      <c r="N179" s="24" t="s">
        <v>794</v>
      </c>
      <c r="O179" s="24" t="s">
        <v>795</v>
      </c>
      <c r="P179" s="32" t="s">
        <v>703</v>
      </c>
      <c r="Q179" s="33" t="s">
        <v>685</v>
      </c>
      <c r="R179" s="34">
        <v>1</v>
      </c>
      <c r="S179" s="34">
        <v>3127540</v>
      </c>
      <c r="T179" s="35">
        <v>3127540</v>
      </c>
      <c r="U179" s="31">
        <f t="shared" si="6"/>
        <v>3377743.2</v>
      </c>
      <c r="V179" s="31">
        <f t="shared" si="6"/>
        <v>3647962.6560000004</v>
      </c>
      <c r="W179" s="36" t="s">
        <v>686</v>
      </c>
      <c r="X179" s="31" t="s">
        <v>687</v>
      </c>
      <c r="Y179" s="24" t="s">
        <v>61</v>
      </c>
      <c r="Z179" s="31">
        <v>0</v>
      </c>
    </row>
    <row r="180" spans="1:26" ht="34.5">
      <c r="A180" s="31">
        <v>170</v>
      </c>
      <c r="B180" s="32" t="s">
        <v>45</v>
      </c>
      <c r="C180" s="24" t="s">
        <v>46</v>
      </c>
      <c r="D180" s="24" t="s">
        <v>47</v>
      </c>
      <c r="E180" s="24" t="s">
        <v>48</v>
      </c>
      <c r="F180" s="32" t="s">
        <v>692</v>
      </c>
      <c r="G180" s="32" t="s">
        <v>50</v>
      </c>
      <c r="H180" s="32" t="s">
        <v>680</v>
      </c>
      <c r="I180" s="24" t="s">
        <v>792</v>
      </c>
      <c r="J180" s="23" t="s">
        <v>793</v>
      </c>
      <c r="K180" s="23" t="s">
        <v>793</v>
      </c>
      <c r="L180" s="23" t="s">
        <v>793</v>
      </c>
      <c r="M180" s="23" t="s">
        <v>793</v>
      </c>
      <c r="N180" s="24" t="s">
        <v>794</v>
      </c>
      <c r="O180" s="24" t="s">
        <v>795</v>
      </c>
      <c r="P180" s="32" t="s">
        <v>220</v>
      </c>
      <c r="Q180" s="33" t="s">
        <v>685</v>
      </c>
      <c r="R180" s="34">
        <v>1</v>
      </c>
      <c r="S180" s="34">
        <v>6884460</v>
      </c>
      <c r="T180" s="35">
        <v>6884460</v>
      </c>
      <c r="U180" s="31">
        <f t="shared" si="6"/>
        <v>7435216.8000000007</v>
      </c>
      <c r="V180" s="31">
        <f t="shared" si="6"/>
        <v>8030034.1440000013</v>
      </c>
      <c r="W180" s="36" t="s">
        <v>686</v>
      </c>
      <c r="X180" s="31" t="s">
        <v>691</v>
      </c>
      <c r="Y180" s="24" t="s">
        <v>61</v>
      </c>
      <c r="Z180" s="31">
        <v>0</v>
      </c>
    </row>
    <row r="181" spans="1:26" ht="45.75">
      <c r="A181" s="31">
        <v>171</v>
      </c>
      <c r="B181" s="32" t="s">
        <v>45</v>
      </c>
      <c r="C181" s="24" t="s">
        <v>46</v>
      </c>
      <c r="D181" s="24" t="s">
        <v>47</v>
      </c>
      <c r="E181" s="24" t="s">
        <v>48</v>
      </c>
      <c r="F181" s="32" t="s">
        <v>692</v>
      </c>
      <c r="G181" s="32" t="s">
        <v>50</v>
      </c>
      <c r="H181" s="32" t="s">
        <v>680</v>
      </c>
      <c r="I181" s="24" t="s">
        <v>796</v>
      </c>
      <c r="J181" s="23" t="s">
        <v>797</v>
      </c>
      <c r="K181" s="23" t="s">
        <v>797</v>
      </c>
      <c r="L181" s="23" t="s">
        <v>798</v>
      </c>
      <c r="M181" s="23" t="s">
        <v>798</v>
      </c>
      <c r="N181" s="24" t="s">
        <v>799</v>
      </c>
      <c r="O181" s="24" t="s">
        <v>800</v>
      </c>
      <c r="P181" s="32" t="s">
        <v>57</v>
      </c>
      <c r="Q181" s="33" t="s">
        <v>685</v>
      </c>
      <c r="R181" s="34">
        <v>1</v>
      </c>
      <c r="S181" s="34">
        <v>48000</v>
      </c>
      <c r="T181" s="35">
        <v>48000</v>
      </c>
      <c r="U181" s="31">
        <f t="shared" si="6"/>
        <v>51840</v>
      </c>
      <c r="V181" s="31">
        <f t="shared" si="6"/>
        <v>55987.200000000004</v>
      </c>
      <c r="W181" s="36" t="s">
        <v>221</v>
      </c>
      <c r="X181" s="31" t="s">
        <v>450</v>
      </c>
      <c r="Y181" s="24" t="s">
        <v>61</v>
      </c>
      <c r="Z181" s="31">
        <v>0</v>
      </c>
    </row>
    <row r="182" spans="1:26" ht="45.75">
      <c r="A182" s="31">
        <v>172</v>
      </c>
      <c r="B182" s="32" t="s">
        <v>45</v>
      </c>
      <c r="C182" s="24" t="s">
        <v>46</v>
      </c>
      <c r="D182" s="24" t="s">
        <v>47</v>
      </c>
      <c r="E182" s="24" t="s">
        <v>48</v>
      </c>
      <c r="F182" s="32" t="s">
        <v>692</v>
      </c>
      <c r="G182" s="32" t="s">
        <v>50</v>
      </c>
      <c r="H182" s="32" t="s">
        <v>680</v>
      </c>
      <c r="I182" s="24" t="s">
        <v>801</v>
      </c>
      <c r="J182" s="23" t="s">
        <v>802</v>
      </c>
      <c r="K182" s="23" t="s">
        <v>802</v>
      </c>
      <c r="L182" s="23" t="s">
        <v>803</v>
      </c>
      <c r="M182" s="23" t="s">
        <v>803</v>
      </c>
      <c r="N182" s="24" t="s">
        <v>804</v>
      </c>
      <c r="O182" s="24" t="s">
        <v>805</v>
      </c>
      <c r="P182" s="32" t="s">
        <v>57</v>
      </c>
      <c r="Q182" s="33" t="s">
        <v>685</v>
      </c>
      <c r="R182" s="34">
        <v>1</v>
      </c>
      <c r="S182" s="34">
        <v>946000</v>
      </c>
      <c r="T182" s="35">
        <v>946000</v>
      </c>
      <c r="U182" s="31">
        <f t="shared" si="6"/>
        <v>1021680.0000000001</v>
      </c>
      <c r="V182" s="31">
        <f t="shared" si="6"/>
        <v>1103414.4000000001</v>
      </c>
      <c r="W182" s="36" t="s">
        <v>213</v>
      </c>
      <c r="X182" s="31" t="s">
        <v>214</v>
      </c>
      <c r="Y182" s="24" t="s">
        <v>61</v>
      </c>
      <c r="Z182" s="31">
        <v>0</v>
      </c>
    </row>
    <row r="183" spans="1:26" ht="34.5">
      <c r="A183" s="31">
        <v>173</v>
      </c>
      <c r="B183" s="32" t="s">
        <v>45</v>
      </c>
      <c r="C183" s="24" t="s">
        <v>46</v>
      </c>
      <c r="D183" s="24" t="s">
        <v>47</v>
      </c>
      <c r="E183" s="24" t="s">
        <v>48</v>
      </c>
      <c r="F183" s="32" t="s">
        <v>692</v>
      </c>
      <c r="G183" s="32" t="s">
        <v>50</v>
      </c>
      <c r="H183" s="32" t="s">
        <v>680</v>
      </c>
      <c r="I183" s="24" t="s">
        <v>806</v>
      </c>
      <c r="J183" s="23" t="s">
        <v>807</v>
      </c>
      <c r="K183" s="23" t="s">
        <v>807</v>
      </c>
      <c r="L183" s="23" t="s">
        <v>807</v>
      </c>
      <c r="M183" s="23" t="s">
        <v>807</v>
      </c>
      <c r="N183" s="24" t="s">
        <v>808</v>
      </c>
      <c r="O183" s="24" t="s">
        <v>809</v>
      </c>
      <c r="P183" s="32" t="s">
        <v>57</v>
      </c>
      <c r="Q183" s="33" t="s">
        <v>685</v>
      </c>
      <c r="R183" s="34">
        <v>1</v>
      </c>
      <c r="S183" s="34">
        <v>34000</v>
      </c>
      <c r="T183" s="35">
        <v>34000</v>
      </c>
      <c r="U183" s="31">
        <f t="shared" si="6"/>
        <v>36720</v>
      </c>
      <c r="V183" s="31">
        <f t="shared" si="6"/>
        <v>39657.600000000006</v>
      </c>
      <c r="W183" s="36" t="s">
        <v>213</v>
      </c>
      <c r="X183" s="31" t="s">
        <v>214</v>
      </c>
      <c r="Y183" s="24" t="s">
        <v>61</v>
      </c>
      <c r="Z183" s="31">
        <v>0</v>
      </c>
    </row>
    <row r="184" spans="1:26" ht="102">
      <c r="A184" s="31">
        <v>174</v>
      </c>
      <c r="B184" s="32" t="s">
        <v>45</v>
      </c>
      <c r="C184" s="24" t="s">
        <v>46</v>
      </c>
      <c r="D184" s="24" t="s">
        <v>47</v>
      </c>
      <c r="E184" s="24" t="s">
        <v>48</v>
      </c>
      <c r="F184" s="32" t="s">
        <v>692</v>
      </c>
      <c r="G184" s="32" t="s">
        <v>50</v>
      </c>
      <c r="H184" s="32" t="s">
        <v>680</v>
      </c>
      <c r="I184" s="24" t="s">
        <v>810</v>
      </c>
      <c r="J184" s="23" t="s">
        <v>811</v>
      </c>
      <c r="K184" s="23" t="s">
        <v>811</v>
      </c>
      <c r="L184" s="23" t="s">
        <v>812</v>
      </c>
      <c r="M184" s="23" t="s">
        <v>812</v>
      </c>
      <c r="N184" s="24" t="s">
        <v>813</v>
      </c>
      <c r="O184" s="24" t="s">
        <v>814</v>
      </c>
      <c r="P184" s="32" t="s">
        <v>57</v>
      </c>
      <c r="Q184" s="33" t="s">
        <v>685</v>
      </c>
      <c r="R184" s="34">
        <v>1</v>
      </c>
      <c r="S184" s="34">
        <v>130000</v>
      </c>
      <c r="T184" s="35">
        <v>130000</v>
      </c>
      <c r="U184" s="31">
        <f t="shared" si="6"/>
        <v>140400</v>
      </c>
      <c r="V184" s="31">
        <f t="shared" si="6"/>
        <v>151632</v>
      </c>
      <c r="W184" s="36" t="s">
        <v>686</v>
      </c>
      <c r="X184" s="31" t="s">
        <v>691</v>
      </c>
      <c r="Y184" s="24" t="s">
        <v>61</v>
      </c>
      <c r="Z184" s="31">
        <v>0</v>
      </c>
    </row>
    <row r="185" spans="1:26" ht="34.5">
      <c r="A185" s="31">
        <v>175</v>
      </c>
      <c r="B185" s="32" t="s">
        <v>45</v>
      </c>
      <c r="C185" s="24" t="s">
        <v>46</v>
      </c>
      <c r="D185" s="24" t="s">
        <v>47</v>
      </c>
      <c r="E185" s="24" t="s">
        <v>48</v>
      </c>
      <c r="F185" s="32" t="s">
        <v>815</v>
      </c>
      <c r="G185" s="32" t="s">
        <v>50</v>
      </c>
      <c r="H185" s="32" t="s">
        <v>51</v>
      </c>
      <c r="I185" s="24" t="s">
        <v>816</v>
      </c>
      <c r="J185" s="23" t="s">
        <v>817</v>
      </c>
      <c r="K185" s="23" t="s">
        <v>817</v>
      </c>
      <c r="L185" s="23" t="s">
        <v>817</v>
      </c>
      <c r="M185" s="23" t="s">
        <v>817</v>
      </c>
      <c r="N185" s="24" t="s">
        <v>818</v>
      </c>
      <c r="O185" s="24" t="s">
        <v>819</v>
      </c>
      <c r="P185" s="32" t="s">
        <v>57</v>
      </c>
      <c r="Q185" s="33" t="s">
        <v>685</v>
      </c>
      <c r="R185" s="34">
        <v>10</v>
      </c>
      <c r="S185" s="34">
        <v>19299.98</v>
      </c>
      <c r="T185" s="35">
        <v>192999.8</v>
      </c>
      <c r="U185" s="31">
        <f t="shared" si="6"/>
        <v>208439.78400000001</v>
      </c>
      <c r="V185" s="31">
        <f t="shared" si="6"/>
        <v>225114.96672000003</v>
      </c>
      <c r="W185" s="36" t="s">
        <v>244</v>
      </c>
      <c r="X185" s="31" t="s">
        <v>245</v>
      </c>
      <c r="Y185" s="24" t="s">
        <v>61</v>
      </c>
      <c r="Z185" s="31">
        <v>0</v>
      </c>
    </row>
    <row r="186" spans="1:26" ht="34.5">
      <c r="A186" s="31">
        <v>176</v>
      </c>
      <c r="B186" s="32" t="s">
        <v>45</v>
      </c>
      <c r="C186" s="24" t="s">
        <v>46</v>
      </c>
      <c r="D186" s="24" t="s">
        <v>47</v>
      </c>
      <c r="E186" s="24" t="s">
        <v>48</v>
      </c>
      <c r="F186" s="32" t="s">
        <v>815</v>
      </c>
      <c r="G186" s="32" t="s">
        <v>50</v>
      </c>
      <c r="H186" s="32" t="s">
        <v>51</v>
      </c>
      <c r="I186" s="24" t="s">
        <v>820</v>
      </c>
      <c r="J186" s="23" t="s">
        <v>821</v>
      </c>
      <c r="K186" s="23" t="s">
        <v>821</v>
      </c>
      <c r="L186" s="23" t="s">
        <v>822</v>
      </c>
      <c r="M186" s="23" t="s">
        <v>822</v>
      </c>
      <c r="N186" s="24" t="s">
        <v>823</v>
      </c>
      <c r="O186" s="24" t="s">
        <v>824</v>
      </c>
      <c r="P186" s="32" t="s">
        <v>57</v>
      </c>
      <c r="Q186" s="33" t="s">
        <v>365</v>
      </c>
      <c r="R186" s="34">
        <v>10</v>
      </c>
      <c r="S186" s="34">
        <v>21400</v>
      </c>
      <c r="T186" s="35">
        <v>214000</v>
      </c>
      <c r="U186" s="31">
        <f t="shared" si="6"/>
        <v>231120.00000000003</v>
      </c>
      <c r="V186" s="31">
        <f t="shared" si="6"/>
        <v>249609.60000000003</v>
      </c>
      <c r="W186" s="36" t="s">
        <v>244</v>
      </c>
      <c r="X186" s="31" t="s">
        <v>245</v>
      </c>
      <c r="Y186" s="24" t="s">
        <v>61</v>
      </c>
      <c r="Z186" s="31">
        <v>0</v>
      </c>
    </row>
    <row r="187" spans="1:26" ht="34.5">
      <c r="A187" s="31">
        <v>177</v>
      </c>
      <c r="B187" s="32" t="s">
        <v>45</v>
      </c>
      <c r="C187" s="24" t="s">
        <v>46</v>
      </c>
      <c r="D187" s="24" t="s">
        <v>47</v>
      </c>
      <c r="E187" s="24" t="s">
        <v>48</v>
      </c>
      <c r="F187" s="32" t="s">
        <v>815</v>
      </c>
      <c r="G187" s="32" t="s">
        <v>50</v>
      </c>
      <c r="H187" s="32" t="s">
        <v>51</v>
      </c>
      <c r="I187" s="24" t="s">
        <v>825</v>
      </c>
      <c r="J187" s="23" t="s">
        <v>826</v>
      </c>
      <c r="K187" s="23" t="s">
        <v>826</v>
      </c>
      <c r="L187" s="23" t="s">
        <v>827</v>
      </c>
      <c r="M187" s="23" t="s">
        <v>827</v>
      </c>
      <c r="N187" s="24" t="s">
        <v>828</v>
      </c>
      <c r="O187" s="24" t="s">
        <v>829</v>
      </c>
      <c r="P187" s="32" t="s">
        <v>57</v>
      </c>
      <c r="Q187" s="33" t="s">
        <v>262</v>
      </c>
      <c r="R187" s="34">
        <v>10</v>
      </c>
      <c r="S187" s="34">
        <v>21400</v>
      </c>
      <c r="T187" s="35">
        <v>214000</v>
      </c>
      <c r="U187" s="31">
        <f t="shared" si="6"/>
        <v>231120.00000000003</v>
      </c>
      <c r="V187" s="31">
        <f t="shared" si="6"/>
        <v>249609.60000000003</v>
      </c>
      <c r="W187" s="36" t="s">
        <v>244</v>
      </c>
      <c r="X187" s="31" t="s">
        <v>245</v>
      </c>
      <c r="Y187" s="24" t="s">
        <v>61</v>
      </c>
      <c r="Z187" s="31">
        <v>0</v>
      </c>
    </row>
    <row r="188" spans="1:26" ht="45.75">
      <c r="A188" s="31">
        <v>178</v>
      </c>
      <c r="B188" s="32" t="s">
        <v>45</v>
      </c>
      <c r="C188" s="24" t="s">
        <v>46</v>
      </c>
      <c r="D188" s="24" t="s">
        <v>47</v>
      </c>
      <c r="E188" s="24" t="s">
        <v>48</v>
      </c>
      <c r="F188" s="32" t="s">
        <v>815</v>
      </c>
      <c r="G188" s="32" t="s">
        <v>50</v>
      </c>
      <c r="H188" s="32" t="s">
        <v>51</v>
      </c>
      <c r="I188" s="24" t="s">
        <v>830</v>
      </c>
      <c r="J188" s="23" t="s">
        <v>831</v>
      </c>
      <c r="K188" s="23" t="s">
        <v>831</v>
      </c>
      <c r="L188" s="23" t="s">
        <v>832</v>
      </c>
      <c r="M188" s="23" t="s">
        <v>832</v>
      </c>
      <c r="N188" s="24" t="s">
        <v>833</v>
      </c>
      <c r="O188" s="24" t="s">
        <v>834</v>
      </c>
      <c r="P188" s="32" t="s">
        <v>57</v>
      </c>
      <c r="Q188" s="33" t="s">
        <v>177</v>
      </c>
      <c r="R188" s="34">
        <v>30</v>
      </c>
      <c r="S188" s="34">
        <v>5333.34</v>
      </c>
      <c r="T188" s="35">
        <v>160000.20000000001</v>
      </c>
      <c r="U188" s="31">
        <f t="shared" si="6"/>
        <v>172800.21600000001</v>
      </c>
      <c r="V188" s="31">
        <f t="shared" si="6"/>
        <v>186624.23328000001</v>
      </c>
      <c r="W188" s="36" t="s">
        <v>835</v>
      </c>
      <c r="X188" s="31" t="s">
        <v>836</v>
      </c>
      <c r="Y188" s="24" t="s">
        <v>61</v>
      </c>
      <c r="Z188" s="31">
        <v>0</v>
      </c>
    </row>
    <row r="189" spans="1:26" ht="34.5">
      <c r="A189" s="31">
        <v>179</v>
      </c>
      <c r="B189" s="32" t="s">
        <v>45</v>
      </c>
      <c r="C189" s="24" t="s">
        <v>46</v>
      </c>
      <c r="D189" s="24" t="s">
        <v>47</v>
      </c>
      <c r="E189" s="24" t="s">
        <v>48</v>
      </c>
      <c r="F189" s="32" t="s">
        <v>815</v>
      </c>
      <c r="G189" s="32" t="s">
        <v>50</v>
      </c>
      <c r="H189" s="32" t="s">
        <v>680</v>
      </c>
      <c r="I189" s="24" t="s">
        <v>792</v>
      </c>
      <c r="J189" s="23" t="s">
        <v>793</v>
      </c>
      <c r="K189" s="23" t="s">
        <v>793</v>
      </c>
      <c r="L189" s="23" t="s">
        <v>793</v>
      </c>
      <c r="M189" s="23" t="s">
        <v>793</v>
      </c>
      <c r="N189" s="24" t="s">
        <v>837</v>
      </c>
      <c r="O189" s="24" t="s">
        <v>838</v>
      </c>
      <c r="P189" s="32" t="s">
        <v>703</v>
      </c>
      <c r="Q189" s="33" t="s">
        <v>685</v>
      </c>
      <c r="R189" s="34">
        <v>1</v>
      </c>
      <c r="S189" s="34">
        <v>155300</v>
      </c>
      <c r="T189" s="35">
        <v>155300</v>
      </c>
      <c r="U189" s="31">
        <f t="shared" si="6"/>
        <v>167724</v>
      </c>
      <c r="V189" s="31">
        <f t="shared" si="6"/>
        <v>181141.92</v>
      </c>
      <c r="W189" s="36" t="s">
        <v>686</v>
      </c>
      <c r="X189" s="31" t="s">
        <v>687</v>
      </c>
      <c r="Y189" s="24" t="s">
        <v>61</v>
      </c>
      <c r="Z189" s="31">
        <v>0</v>
      </c>
    </row>
    <row r="190" spans="1:26" ht="34.5">
      <c r="A190" s="31">
        <v>180</v>
      </c>
      <c r="B190" s="32" t="s">
        <v>45</v>
      </c>
      <c r="C190" s="24" t="s">
        <v>46</v>
      </c>
      <c r="D190" s="24" t="s">
        <v>47</v>
      </c>
      <c r="E190" s="24" t="s">
        <v>48</v>
      </c>
      <c r="F190" s="32" t="s">
        <v>815</v>
      </c>
      <c r="G190" s="32" t="s">
        <v>50</v>
      </c>
      <c r="H190" s="32" t="s">
        <v>680</v>
      </c>
      <c r="I190" s="24" t="s">
        <v>792</v>
      </c>
      <c r="J190" s="23" t="s">
        <v>793</v>
      </c>
      <c r="K190" s="23" t="s">
        <v>793</v>
      </c>
      <c r="L190" s="23" t="s">
        <v>793</v>
      </c>
      <c r="M190" s="23" t="s">
        <v>793</v>
      </c>
      <c r="N190" s="24" t="s">
        <v>837</v>
      </c>
      <c r="O190" s="24" t="s">
        <v>838</v>
      </c>
      <c r="P190" s="32" t="s">
        <v>703</v>
      </c>
      <c r="Q190" s="33" t="s">
        <v>685</v>
      </c>
      <c r="R190" s="34">
        <v>1</v>
      </c>
      <c r="S190" s="34">
        <v>118800</v>
      </c>
      <c r="T190" s="35">
        <v>118800</v>
      </c>
      <c r="U190" s="31">
        <f t="shared" si="6"/>
        <v>128304.00000000001</v>
      </c>
      <c r="V190" s="31">
        <f t="shared" si="6"/>
        <v>138568.32000000004</v>
      </c>
      <c r="W190" s="36" t="s">
        <v>686</v>
      </c>
      <c r="X190" s="31" t="s">
        <v>687</v>
      </c>
      <c r="Y190" s="24" t="s">
        <v>61</v>
      </c>
      <c r="Z190" s="31">
        <v>0</v>
      </c>
    </row>
    <row r="191" spans="1:26" ht="34.5">
      <c r="A191" s="31">
        <v>181</v>
      </c>
      <c r="B191" s="32" t="s">
        <v>45</v>
      </c>
      <c r="C191" s="24" t="s">
        <v>46</v>
      </c>
      <c r="D191" s="24" t="s">
        <v>47</v>
      </c>
      <c r="E191" s="24" t="s">
        <v>48</v>
      </c>
      <c r="F191" s="32" t="s">
        <v>815</v>
      </c>
      <c r="G191" s="32" t="s">
        <v>50</v>
      </c>
      <c r="H191" s="32" t="s">
        <v>680</v>
      </c>
      <c r="I191" s="24" t="s">
        <v>792</v>
      </c>
      <c r="J191" s="23" t="s">
        <v>793</v>
      </c>
      <c r="K191" s="23" t="s">
        <v>793</v>
      </c>
      <c r="L191" s="23" t="s">
        <v>793</v>
      </c>
      <c r="M191" s="23" t="s">
        <v>793</v>
      </c>
      <c r="N191" s="24" t="s">
        <v>837</v>
      </c>
      <c r="O191" s="24" t="s">
        <v>838</v>
      </c>
      <c r="P191" s="32" t="s">
        <v>220</v>
      </c>
      <c r="Q191" s="33" t="s">
        <v>685</v>
      </c>
      <c r="R191" s="34">
        <v>1</v>
      </c>
      <c r="S191" s="34">
        <v>342210</v>
      </c>
      <c r="T191" s="35">
        <v>342210</v>
      </c>
      <c r="U191" s="31">
        <f t="shared" si="6"/>
        <v>369586.80000000005</v>
      </c>
      <c r="V191" s="31">
        <f t="shared" si="6"/>
        <v>399153.74400000006</v>
      </c>
      <c r="W191" s="36" t="s">
        <v>686</v>
      </c>
      <c r="X191" s="31" t="s">
        <v>691</v>
      </c>
      <c r="Y191" s="24" t="s">
        <v>61</v>
      </c>
      <c r="Z191" s="31">
        <v>0</v>
      </c>
    </row>
    <row r="192" spans="1:26" ht="34.5">
      <c r="A192" s="31">
        <v>182</v>
      </c>
      <c r="B192" s="32" t="s">
        <v>45</v>
      </c>
      <c r="C192" s="24" t="s">
        <v>46</v>
      </c>
      <c r="D192" s="24" t="s">
        <v>47</v>
      </c>
      <c r="E192" s="24" t="s">
        <v>48</v>
      </c>
      <c r="F192" s="32" t="s">
        <v>815</v>
      </c>
      <c r="G192" s="32" t="s">
        <v>50</v>
      </c>
      <c r="H192" s="32" t="s">
        <v>680</v>
      </c>
      <c r="I192" s="24" t="s">
        <v>792</v>
      </c>
      <c r="J192" s="23" t="s">
        <v>793</v>
      </c>
      <c r="K192" s="23" t="s">
        <v>793</v>
      </c>
      <c r="L192" s="23" t="s">
        <v>793</v>
      </c>
      <c r="M192" s="23" t="s">
        <v>793</v>
      </c>
      <c r="N192" s="24" t="s">
        <v>837</v>
      </c>
      <c r="O192" s="24" t="s">
        <v>838</v>
      </c>
      <c r="P192" s="32" t="s">
        <v>220</v>
      </c>
      <c r="Q192" s="33" t="s">
        <v>685</v>
      </c>
      <c r="R192" s="34">
        <v>1</v>
      </c>
      <c r="S192" s="34">
        <v>261690</v>
      </c>
      <c r="T192" s="35">
        <v>261690</v>
      </c>
      <c r="U192" s="31">
        <f t="shared" si="6"/>
        <v>282625.2</v>
      </c>
      <c r="V192" s="31">
        <f t="shared" si="6"/>
        <v>305235.21600000001</v>
      </c>
      <c r="W192" s="36" t="s">
        <v>686</v>
      </c>
      <c r="X192" s="31" t="s">
        <v>691</v>
      </c>
      <c r="Y192" s="24" t="s">
        <v>61</v>
      </c>
      <c r="Z192" s="31">
        <v>0</v>
      </c>
    </row>
    <row r="193" spans="1:26" ht="90.75">
      <c r="A193" s="31">
        <v>183</v>
      </c>
      <c r="B193" s="32" t="s">
        <v>45</v>
      </c>
      <c r="C193" s="24" t="s">
        <v>46</v>
      </c>
      <c r="D193" s="24" t="s">
        <v>47</v>
      </c>
      <c r="E193" s="24" t="s">
        <v>48</v>
      </c>
      <c r="F193" s="32" t="s">
        <v>839</v>
      </c>
      <c r="G193" s="32" t="s">
        <v>50</v>
      </c>
      <c r="H193" s="32" t="s">
        <v>680</v>
      </c>
      <c r="I193" s="24" t="s">
        <v>840</v>
      </c>
      <c r="J193" s="23" t="s">
        <v>841</v>
      </c>
      <c r="K193" s="23" t="s">
        <v>841</v>
      </c>
      <c r="L193" s="23" t="s">
        <v>842</v>
      </c>
      <c r="M193" s="23" t="s">
        <v>842</v>
      </c>
      <c r="N193" s="24" t="s">
        <v>843</v>
      </c>
      <c r="O193" s="24" t="s">
        <v>844</v>
      </c>
      <c r="P193" s="32" t="s">
        <v>533</v>
      </c>
      <c r="Q193" s="33" t="s">
        <v>685</v>
      </c>
      <c r="R193" s="34">
        <v>1</v>
      </c>
      <c r="S193" s="34">
        <v>52000</v>
      </c>
      <c r="T193" s="35">
        <v>52000</v>
      </c>
      <c r="U193" s="31">
        <f t="shared" si="6"/>
        <v>56160.000000000007</v>
      </c>
      <c r="V193" s="31">
        <f t="shared" si="6"/>
        <v>60652.80000000001</v>
      </c>
      <c r="W193" s="36" t="s">
        <v>686</v>
      </c>
      <c r="X193" s="31" t="s">
        <v>687</v>
      </c>
      <c r="Y193" s="24" t="s">
        <v>61</v>
      </c>
      <c r="Z193" s="31">
        <v>0</v>
      </c>
    </row>
    <row r="194" spans="1:26" ht="90.75">
      <c r="A194" s="31">
        <v>184</v>
      </c>
      <c r="B194" s="32" t="s">
        <v>45</v>
      </c>
      <c r="C194" s="24" t="s">
        <v>46</v>
      </c>
      <c r="D194" s="24" t="s">
        <v>47</v>
      </c>
      <c r="E194" s="24" t="s">
        <v>48</v>
      </c>
      <c r="F194" s="32" t="s">
        <v>839</v>
      </c>
      <c r="G194" s="32" t="s">
        <v>50</v>
      </c>
      <c r="H194" s="32" t="s">
        <v>680</v>
      </c>
      <c r="I194" s="24" t="s">
        <v>840</v>
      </c>
      <c r="J194" s="23" t="s">
        <v>841</v>
      </c>
      <c r="K194" s="23" t="s">
        <v>841</v>
      </c>
      <c r="L194" s="23" t="s">
        <v>842</v>
      </c>
      <c r="M194" s="23" t="s">
        <v>842</v>
      </c>
      <c r="N194" s="24" t="s">
        <v>845</v>
      </c>
      <c r="O194" s="24" t="s">
        <v>846</v>
      </c>
      <c r="P194" s="32" t="s">
        <v>703</v>
      </c>
      <c r="Q194" s="33" t="s">
        <v>685</v>
      </c>
      <c r="R194" s="34">
        <v>1</v>
      </c>
      <c r="S194" s="34">
        <v>128000</v>
      </c>
      <c r="T194" s="35">
        <v>128000</v>
      </c>
      <c r="U194" s="31">
        <f t="shared" si="6"/>
        <v>138240</v>
      </c>
      <c r="V194" s="31">
        <f t="shared" si="6"/>
        <v>149299.20000000001</v>
      </c>
      <c r="W194" s="36" t="s">
        <v>686</v>
      </c>
      <c r="X194" s="31" t="s">
        <v>691</v>
      </c>
      <c r="Y194" s="24" t="s">
        <v>61</v>
      </c>
      <c r="Z194" s="31">
        <v>0</v>
      </c>
    </row>
    <row r="195" spans="1:26" ht="34.5">
      <c r="A195" s="31">
        <v>185</v>
      </c>
      <c r="B195" s="32" t="s">
        <v>45</v>
      </c>
      <c r="C195" s="24" t="s">
        <v>46</v>
      </c>
      <c r="D195" s="24" t="s">
        <v>47</v>
      </c>
      <c r="E195" s="24" t="s">
        <v>48</v>
      </c>
      <c r="F195" s="32" t="s">
        <v>839</v>
      </c>
      <c r="G195" s="32" t="s">
        <v>50</v>
      </c>
      <c r="H195" s="32" t="s">
        <v>680</v>
      </c>
      <c r="I195" s="24" t="s">
        <v>847</v>
      </c>
      <c r="J195" s="23" t="s">
        <v>848</v>
      </c>
      <c r="K195" s="23" t="s">
        <v>848</v>
      </c>
      <c r="L195" s="23" t="s">
        <v>849</v>
      </c>
      <c r="M195" s="23" t="s">
        <v>849</v>
      </c>
      <c r="N195" s="24" t="s">
        <v>850</v>
      </c>
      <c r="O195" s="24" t="s">
        <v>851</v>
      </c>
      <c r="P195" s="32" t="s">
        <v>533</v>
      </c>
      <c r="Q195" s="33" t="s">
        <v>685</v>
      </c>
      <c r="R195" s="34">
        <v>1</v>
      </c>
      <c r="S195" s="34">
        <v>550000</v>
      </c>
      <c r="T195" s="35">
        <v>550000</v>
      </c>
      <c r="U195" s="31">
        <f t="shared" si="6"/>
        <v>594000</v>
      </c>
      <c r="V195" s="31">
        <f t="shared" si="6"/>
        <v>641520</v>
      </c>
      <c r="W195" s="36" t="s">
        <v>686</v>
      </c>
      <c r="X195" s="31" t="s">
        <v>687</v>
      </c>
      <c r="Y195" s="24" t="s">
        <v>61</v>
      </c>
      <c r="Z195" s="31">
        <v>0</v>
      </c>
    </row>
    <row r="196" spans="1:26" ht="34.5">
      <c r="A196" s="31">
        <v>186</v>
      </c>
      <c r="B196" s="32" t="s">
        <v>45</v>
      </c>
      <c r="C196" s="24" t="s">
        <v>46</v>
      </c>
      <c r="D196" s="24" t="s">
        <v>47</v>
      </c>
      <c r="E196" s="24" t="s">
        <v>48</v>
      </c>
      <c r="F196" s="32" t="s">
        <v>839</v>
      </c>
      <c r="G196" s="32" t="s">
        <v>50</v>
      </c>
      <c r="H196" s="32" t="s">
        <v>680</v>
      </c>
      <c r="I196" s="24" t="s">
        <v>847</v>
      </c>
      <c r="J196" s="23" t="s">
        <v>848</v>
      </c>
      <c r="K196" s="23" t="s">
        <v>848</v>
      </c>
      <c r="L196" s="23" t="s">
        <v>849</v>
      </c>
      <c r="M196" s="23" t="s">
        <v>849</v>
      </c>
      <c r="N196" s="24" t="s">
        <v>850</v>
      </c>
      <c r="O196" s="24" t="s">
        <v>851</v>
      </c>
      <c r="P196" s="32" t="s">
        <v>703</v>
      </c>
      <c r="Q196" s="33" t="s">
        <v>685</v>
      </c>
      <c r="R196" s="34">
        <v>1</v>
      </c>
      <c r="S196" s="34">
        <v>648000</v>
      </c>
      <c r="T196" s="35">
        <v>648000</v>
      </c>
      <c r="U196" s="31">
        <f t="shared" si="6"/>
        <v>699840</v>
      </c>
      <c r="V196" s="31">
        <f t="shared" si="6"/>
        <v>755827.20000000007</v>
      </c>
      <c r="W196" s="36" t="s">
        <v>686</v>
      </c>
      <c r="X196" s="31" t="s">
        <v>691</v>
      </c>
      <c r="Y196" s="24" t="s">
        <v>61</v>
      </c>
      <c r="Z196" s="31">
        <v>0</v>
      </c>
    </row>
    <row r="197" spans="1:26" ht="102">
      <c r="A197" s="31">
        <v>187</v>
      </c>
      <c r="B197" s="32" t="s">
        <v>45</v>
      </c>
      <c r="C197" s="24" t="s">
        <v>46</v>
      </c>
      <c r="D197" s="24" t="s">
        <v>47</v>
      </c>
      <c r="E197" s="24" t="s">
        <v>48</v>
      </c>
      <c r="F197" s="32" t="s">
        <v>839</v>
      </c>
      <c r="G197" s="32" t="s">
        <v>50</v>
      </c>
      <c r="H197" s="32" t="s">
        <v>680</v>
      </c>
      <c r="I197" s="24" t="s">
        <v>852</v>
      </c>
      <c r="J197" s="23" t="s">
        <v>853</v>
      </c>
      <c r="K197" s="23" t="s">
        <v>853</v>
      </c>
      <c r="L197" s="23" t="s">
        <v>853</v>
      </c>
      <c r="M197" s="23" t="s">
        <v>853</v>
      </c>
      <c r="N197" s="24" t="s">
        <v>854</v>
      </c>
      <c r="O197" s="24" t="s">
        <v>855</v>
      </c>
      <c r="P197" s="32" t="s">
        <v>533</v>
      </c>
      <c r="Q197" s="33" t="s">
        <v>685</v>
      </c>
      <c r="R197" s="34">
        <v>1</v>
      </c>
      <c r="S197" s="34">
        <v>1123000</v>
      </c>
      <c r="T197" s="35">
        <v>1123000</v>
      </c>
      <c r="U197" s="31">
        <f t="shared" si="6"/>
        <v>1212840</v>
      </c>
      <c r="V197" s="31">
        <f t="shared" si="6"/>
        <v>1309867.2000000002</v>
      </c>
      <c r="W197" s="36" t="s">
        <v>686</v>
      </c>
      <c r="X197" s="31" t="s">
        <v>687</v>
      </c>
      <c r="Y197" s="24" t="s">
        <v>61</v>
      </c>
      <c r="Z197" s="31">
        <v>0</v>
      </c>
    </row>
    <row r="198" spans="1:26" ht="102">
      <c r="A198" s="31">
        <v>188</v>
      </c>
      <c r="B198" s="32" t="s">
        <v>45</v>
      </c>
      <c r="C198" s="24" t="s">
        <v>46</v>
      </c>
      <c r="D198" s="24" t="s">
        <v>47</v>
      </c>
      <c r="E198" s="24" t="s">
        <v>48</v>
      </c>
      <c r="F198" s="32" t="s">
        <v>839</v>
      </c>
      <c r="G198" s="32" t="s">
        <v>50</v>
      </c>
      <c r="H198" s="32" t="s">
        <v>680</v>
      </c>
      <c r="I198" s="24" t="s">
        <v>852</v>
      </c>
      <c r="J198" s="23" t="s">
        <v>853</v>
      </c>
      <c r="K198" s="23" t="s">
        <v>853</v>
      </c>
      <c r="L198" s="23" t="s">
        <v>853</v>
      </c>
      <c r="M198" s="23" t="s">
        <v>853</v>
      </c>
      <c r="N198" s="24" t="s">
        <v>856</v>
      </c>
      <c r="O198" s="24" t="s">
        <v>857</v>
      </c>
      <c r="P198" s="32" t="s">
        <v>703</v>
      </c>
      <c r="Q198" s="33" t="s">
        <v>685</v>
      </c>
      <c r="R198" s="34">
        <v>1</v>
      </c>
      <c r="S198" s="34">
        <v>1270000</v>
      </c>
      <c r="T198" s="35">
        <v>1270000</v>
      </c>
      <c r="U198" s="31">
        <f t="shared" ref="U198:V199" si="7">T198*1.08</f>
        <v>1371600</v>
      </c>
      <c r="V198" s="31">
        <f t="shared" si="7"/>
        <v>1481328</v>
      </c>
      <c r="W198" s="36" t="s">
        <v>686</v>
      </c>
      <c r="X198" s="31" t="s">
        <v>691</v>
      </c>
      <c r="Y198" s="24" t="s">
        <v>61</v>
      </c>
      <c r="Z198" s="31">
        <v>0</v>
      </c>
    </row>
    <row r="199" spans="1:26" ht="45.75">
      <c r="A199" s="31">
        <v>189</v>
      </c>
      <c r="B199" s="32" t="s">
        <v>45</v>
      </c>
      <c r="C199" s="24" t="s">
        <v>46</v>
      </c>
      <c r="D199" s="24" t="s">
        <v>207</v>
      </c>
      <c r="E199" s="24" t="s">
        <v>48</v>
      </c>
      <c r="F199" s="32" t="s">
        <v>860</v>
      </c>
      <c r="G199" s="32" t="s">
        <v>50</v>
      </c>
      <c r="H199" s="32" t="s">
        <v>865</v>
      </c>
      <c r="I199" s="24" t="s">
        <v>861</v>
      </c>
      <c r="J199" s="23" t="s">
        <v>862</v>
      </c>
      <c r="K199" s="23" t="s">
        <v>862</v>
      </c>
      <c r="L199" s="23" t="s">
        <v>862</v>
      </c>
      <c r="M199" s="23" t="s">
        <v>862</v>
      </c>
      <c r="N199" s="24" t="s">
        <v>863</v>
      </c>
      <c r="O199" s="24" t="s">
        <v>864</v>
      </c>
      <c r="P199" s="32" t="s">
        <v>57</v>
      </c>
      <c r="Q199" s="33" t="s">
        <v>865</v>
      </c>
      <c r="R199" s="34">
        <v>1</v>
      </c>
      <c r="S199" s="34">
        <v>892000</v>
      </c>
      <c r="T199" s="35">
        <v>892000</v>
      </c>
      <c r="U199" s="31">
        <f t="shared" si="7"/>
        <v>963360.00000000012</v>
      </c>
      <c r="V199" s="31">
        <f t="shared" si="7"/>
        <v>1040428.8000000002</v>
      </c>
      <c r="W199" s="36" t="s">
        <v>244</v>
      </c>
      <c r="X199" s="31" t="s">
        <v>245</v>
      </c>
      <c r="Y199" s="24" t="s">
        <v>61</v>
      </c>
      <c r="Z199" s="31">
        <v>0</v>
      </c>
    </row>
    <row r="200" spans="1:26">
      <c r="A200" s="38"/>
      <c r="B200" s="38"/>
      <c r="C200" s="38"/>
      <c r="T200" s="39">
        <f>SUM(T11:T199)</f>
        <v>32243000.02</v>
      </c>
    </row>
    <row r="201" spans="1:26" ht="15.75">
      <c r="A201" s="42" t="s">
        <v>859</v>
      </c>
      <c r="B201" s="42"/>
      <c r="C201" s="42"/>
      <c r="D201" s="42"/>
      <c r="E201" s="42"/>
      <c r="F201" s="42"/>
    </row>
    <row r="202" spans="1:26" ht="15.75">
      <c r="A202" s="40"/>
      <c r="B202" s="41"/>
      <c r="C202" s="41"/>
    </row>
    <row r="203" spans="1:26" ht="15.75">
      <c r="A203" s="42" t="s">
        <v>858</v>
      </c>
      <c r="B203" s="42"/>
      <c r="C203" s="42"/>
      <c r="D203" s="42"/>
      <c r="E203" s="42"/>
      <c r="F203" s="42"/>
    </row>
  </sheetData>
  <mergeCells count="31">
    <mergeCell ref="J8:J9"/>
    <mergeCell ref="A1:I1"/>
    <mergeCell ref="A3:A4"/>
    <mergeCell ref="B3:B4"/>
    <mergeCell ref="C3:D3"/>
    <mergeCell ref="E3:E4"/>
    <mergeCell ref="F3:F4"/>
    <mergeCell ref="G3:G4"/>
    <mergeCell ref="Z8:Z9"/>
    <mergeCell ref="Q8:Q9"/>
    <mergeCell ref="R8:R9"/>
    <mergeCell ref="S8:S9"/>
    <mergeCell ref="T8:T9"/>
    <mergeCell ref="U8:U9"/>
    <mergeCell ref="V8:V9"/>
    <mergeCell ref="A201:F201"/>
    <mergeCell ref="A203:F203"/>
    <mergeCell ref="W8:W9"/>
    <mergeCell ref="X8:X9"/>
    <mergeCell ref="Y8:Y9"/>
    <mergeCell ref="K8:K9"/>
    <mergeCell ref="L8:L9"/>
    <mergeCell ref="M8:M9"/>
    <mergeCell ref="N8:N9"/>
    <mergeCell ref="O8:O9"/>
    <mergeCell ref="P8:P9"/>
    <mergeCell ref="A8:A9"/>
    <mergeCell ref="B8:B9"/>
    <mergeCell ref="C8:G8"/>
    <mergeCell ref="H8:H9"/>
    <mergeCell ref="I8:I9"/>
  </mergeCells>
  <dataValidations count="27">
    <dataValidation allowBlank="1" showInputMessage="1" showErrorMessage="1" prompt="Характеристика на русском языке заполняется автоматически в соответствии с КТРУ" sqref="M11:M199"/>
    <dataValidation type="list" allowBlank="1" showInputMessage="1" showErrorMessage="1" sqref="W11:W199">
      <formula1>Месяц</formula1>
    </dataValidation>
    <dataValidation allowBlank="1" showInputMessage="1" showErrorMessage="1" prompt="Характеристика на государственном языке заполняется автоматически в соответствии с КТРУ" sqref="L11:L199"/>
    <dataValidation type="textLength" allowBlank="1" showInputMessage="1" showErrorMessage="1" error="Недопустимая длина кода КТРУ" prompt="Введите код товара, работы или услуги в соответствии с КТРУ" sqref="I11:I199">
      <formula1>20</formula1>
      <formula2>25</formula2>
    </dataValidation>
    <dataValidation allowBlank="1" showInputMessage="1" showErrorMessage="1" prompt="Наименование на государственном языке заполняется автоматически в соответствии с КТРУ" sqref="J11:J199"/>
    <dataValidation allowBlank="1" showInputMessage="1" showErrorMessage="1" prompt="Наименование на русском языке заполняется автоматически в соответствии с КТРУ" sqref="K11:K199"/>
    <dataValidation allowBlank="1" showInputMessage="1" showErrorMessage="1" prompt="Единица измерения заполняется автоматически в соответствии с КТРУ" sqref="Q11:Q199"/>
    <dataValidation allowBlank="1" showInputMessage="1" showErrorMessage="1" prompt="Введите дополнительную характеристику на государственном языке" sqref="N11:N199"/>
    <dataValidation allowBlank="1" showInputMessage="1" showErrorMessage="1" prompt="Введите дополнительную характеристику на русском языке" sqref="O11:O199"/>
    <dataValidation type="list" allowBlank="1" showInputMessage="1" showErrorMessage="1" sqref="H11:H199">
      <formula1>ВидПредмета</formula1>
    </dataValidation>
    <dataValidation type="list" allowBlank="1" showInputMessage="1" showErrorMessage="1" error="Необходимо выбрать год согласно выпадающего списка" sqref="G6">
      <formula1>Год</formula1>
    </dataValidation>
    <dataValidation type="list" allowBlank="1" showInputMessage="1" showErrorMessage="1" error="Укажите код подпрограммы из справочника функциональной классификации расходов бюджета (ФКРБ). Если подпрограма отсутсвует укажите 000" sqref="E11:E199">
      <formula1>Подпрограмма</formula1>
    </dataValidation>
    <dataValidation type="list" allowBlank="1" showInputMessage="1" showErrorMessage="1" error="Укажите код программы из справочника функциональной классификации расходов бюджета (ФКРБ)." sqref="D11:D199">
      <formula1>Программа</formula1>
    </dataValidation>
    <dataValidation type="list" allowBlank="1" showInputMessage="1" showErrorMessage="1" error="Укажите код администратора бюджетной программы из справочника функциональной классификации расходов бюджета (ФКРБ)." sqref="C11:C199">
      <formula1>АБП</formula1>
    </dataValidation>
    <dataValidation type="list" allowBlank="1" showInputMessage="1" showErrorMessage="1" sqref="B11:B199">
      <formula1>Тип_пункта</formula1>
    </dataValidation>
    <dataValidation type="textLength" operator="equal" allowBlank="1" showInputMessage="1" showErrorMessage="1" error="Количество цифр должно быть 12" sqref="A6:B6">
      <formula1>12</formula1>
    </dataValidation>
    <dataValidation type="list" allowBlank="1" showInputMessage="1" showErrorMessage="1" prompt="Выберите способ закупки" sqref="P11:P199">
      <formula1>Способ</formula1>
    </dataValidation>
    <dataValidation type="list" allowBlank="1" showInputMessage="1" showErrorMessage="1" prompt="Выберите источник финансирования" sqref="G11:G199">
      <formula1>Источник</formula1>
    </dataValidation>
    <dataValidation type="list" allowBlank="1" showInputMessage="1" showErrorMessage="1" prompt="Выберите специфику" sqref="F11:F199">
      <formula1>Специфика</formula1>
    </dataValidation>
    <dataValidation type="list" allowBlank="1" showInputMessage="1" showErrorMessage="1" prompt="Введите вид бюджета" sqref="E7">
      <formula1>Фонд</formula1>
    </dataValidation>
    <dataValidation type="textLength" operator="equal" allowBlank="1" showInputMessage="1" showErrorMessage="1" error="Количество символов должно быть 7" sqref="C6">
      <formula1>7</formula1>
    </dataValidation>
    <dataValidation type="list" allowBlank="1" showInputMessage="1" showErrorMessage="1" sqref="D6">
      <formula1>Фонды</formula1>
    </dataValidation>
    <dataValidation type="decimal" operator="greaterThan" allowBlank="1" showInputMessage="1" showErrorMessage="1" prompt="Введите прогнозируемую сумму на третий год" sqref="V11:V199">
      <formula1>0</formula1>
    </dataValidation>
    <dataValidation type="decimal" operator="greaterThan" allowBlank="1" showInputMessage="1" showErrorMessage="1" prompt="Введите прогнозируемую сумму на второй год" sqref="U11:U199">
      <formula1>0</formula1>
    </dataValidation>
    <dataValidation type="list" allowBlank="1" showInputMessage="1" showErrorMessage="1" sqref="Y11:Y199">
      <formula1>КАТО</formula1>
    </dataValidation>
    <dataValidation type="whole" allowBlank="1" showInputMessage="1" showErrorMessage="1" error="Значение поля может быть от 0 до 100" prompt="Укажите значение размера авансового платежа, знак % не вводить" sqref="Z11:Z199">
      <formula1>0</formula1>
      <formula2>100</formula2>
    </dataValidation>
    <dataValidation allowBlank="1" showInputMessage="1" showErrorMessage="1" prompt="Введите срок поставки" sqref="X11:X199"/>
  </dataValidations>
  <pageMargins left="0.28999999999999998" right="0.17" top="0.17" bottom="0.27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Vladimir aka punsh</cp:lastModifiedBy>
  <cp:lastPrinted>2012-12-26T10:59:27Z</cp:lastPrinted>
  <dcterms:created xsi:type="dcterms:W3CDTF">2012-12-26T09:40:58Z</dcterms:created>
  <dcterms:modified xsi:type="dcterms:W3CDTF">2013-01-23T09:51:57Z</dcterms:modified>
</cp:coreProperties>
</file>